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90" windowWidth="9720" windowHeight="4140" activeTab="0"/>
  </bookViews>
  <sheets>
    <sheet name="TABELA  POWIERZCHNI 1  " sheetId="1" r:id="rId1"/>
    <sheet name="TABELA  POWIERZCHNI 1   (2)" sheetId="2" r:id="rId2"/>
    <sheet name="TABELA  POWIERZCHNI 1   (3)" sheetId="3" r:id="rId3"/>
  </sheets>
  <definedNames/>
  <calcPr fullCalcOnLoad="1"/>
</workbook>
</file>

<file path=xl/sharedStrings.xml><?xml version="1.0" encoding="utf-8"?>
<sst xmlns="http://schemas.openxmlformats.org/spreadsheetml/2006/main" count="134" uniqueCount="16">
  <si>
    <t xml:space="preserve"> </t>
  </si>
  <si>
    <t>ODLEGŁOŚĆ</t>
  </si>
  <si>
    <t>[km]</t>
  </si>
  <si>
    <t>[m]</t>
  </si>
  <si>
    <t xml:space="preserve">              PIKIETAŻ</t>
  </si>
  <si>
    <t>TABELA POWIERZCHNI ROBÓT</t>
  </si>
  <si>
    <t xml:space="preserve">SZEROKOŚĆ </t>
  </si>
  <si>
    <t xml:space="preserve">POWIERZCHNIA </t>
  </si>
  <si>
    <t>SUMA</t>
  </si>
  <si>
    <r>
      <t>[m</t>
    </r>
    <r>
      <rPr>
        <sz val="8"/>
        <rFont val="Arial CE"/>
        <family val="0"/>
      </rPr>
      <t>]</t>
    </r>
  </si>
  <si>
    <r>
      <t>[m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]</t>
    </r>
  </si>
  <si>
    <t xml:space="preserve">WARSTWA POTRÓJNEGO POWIERZCHNIOWEGO UTRWALENIA </t>
  </si>
  <si>
    <t xml:space="preserve"> SZEROKOŚĆ  ŚREDNIA</t>
  </si>
  <si>
    <t xml:space="preserve">ul. 1 Maja m. Grodzisk </t>
  </si>
  <si>
    <t xml:space="preserve">Tabela  </t>
  </si>
  <si>
    <t>warstwa ścieralna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</si>
</sst>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1">
    <font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33" borderId="10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/>
    </xf>
    <xf numFmtId="2" fontId="6" fillId="36" borderId="14" xfId="0" applyNumberFormat="1" applyFont="1" applyFill="1" applyBorder="1" applyAlignment="1">
      <alignment horizontal="center"/>
    </xf>
    <xf numFmtId="165" fontId="3" fillId="37" borderId="14" xfId="0" applyNumberFormat="1" applyFont="1" applyFill="1" applyBorder="1" applyAlignment="1">
      <alignment horizontal="center"/>
    </xf>
    <xf numFmtId="2" fontId="3" fillId="37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2" fontId="6" fillId="38" borderId="14" xfId="0" applyNumberFormat="1" applyFont="1" applyFill="1" applyBorder="1" applyAlignment="1">
      <alignment horizontal="center"/>
    </xf>
    <xf numFmtId="164" fontId="6" fillId="38" borderId="14" xfId="0" applyNumberFormat="1" applyFont="1" applyFill="1" applyBorder="1" applyAlignment="1">
      <alignment horizontal="center"/>
    </xf>
    <xf numFmtId="165" fontId="3" fillId="39" borderId="14" xfId="0" applyNumberFormat="1" applyFont="1" applyFill="1" applyBorder="1" applyAlignment="1">
      <alignment horizontal="center"/>
    </xf>
    <xf numFmtId="2" fontId="3" fillId="39" borderId="14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s="39" customFormat="1" ht="12.75">
      <c r="A1" s="40" t="s">
        <v>14</v>
      </c>
      <c r="B1" s="40" t="s">
        <v>15</v>
      </c>
      <c r="C1" s="40"/>
      <c r="D1" s="41" t="s">
        <v>13</v>
      </c>
      <c r="E1" s="42" t="s">
        <v>0</v>
      </c>
      <c r="F1" s="42" t="s">
        <v>0</v>
      </c>
      <c r="G1" s="42"/>
    </row>
    <row r="2" spans="1:7" ht="12.75">
      <c r="A2" s="4"/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8.4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8.4</v>
      </c>
      <c r="E8" s="30">
        <f>(A9*1000+B9-A7*1000-B7)</f>
        <v>20</v>
      </c>
      <c r="F8" s="30">
        <f>D8*E8</f>
        <v>168</v>
      </c>
      <c r="G8" s="31"/>
    </row>
    <row r="9" spans="1:7" ht="12.75">
      <c r="A9" s="21">
        <v>0</v>
      </c>
      <c r="B9" s="22">
        <v>20</v>
      </c>
      <c r="C9" s="22">
        <v>8.4</v>
      </c>
      <c r="D9" s="23"/>
      <c r="E9" s="24"/>
      <c r="F9" s="24"/>
      <c r="G9" s="32">
        <f>G7+F8</f>
        <v>168</v>
      </c>
    </row>
    <row r="10" spans="1:7" ht="12.75">
      <c r="A10" s="26"/>
      <c r="B10" s="27" t="s">
        <v>0</v>
      </c>
      <c r="C10" s="27"/>
      <c r="D10" s="29">
        <f>0.5*(C9+C11)</f>
        <v>8.4</v>
      </c>
      <c r="E10" s="30">
        <f>(A11*1000+B11-A9*1000-B9)</f>
        <v>20</v>
      </c>
      <c r="F10" s="30">
        <f>D10*E10</f>
        <v>168</v>
      </c>
      <c r="G10" s="31" t="s">
        <v>0</v>
      </c>
    </row>
    <row r="11" spans="1:7" ht="12.75">
      <c r="A11" s="21">
        <v>0</v>
      </c>
      <c r="B11" s="22">
        <v>40</v>
      </c>
      <c r="C11" s="22">
        <v>8.4</v>
      </c>
      <c r="D11" s="23"/>
      <c r="E11" s="24"/>
      <c r="F11" s="24"/>
      <c r="G11" s="32">
        <f>G9+F10</f>
        <v>336</v>
      </c>
    </row>
    <row r="12" spans="1:7" ht="12.75">
      <c r="A12" s="26"/>
      <c r="B12" s="27" t="s">
        <v>0</v>
      </c>
      <c r="C12" s="27"/>
      <c r="D12" s="29">
        <f>0.5*(C11+C13)</f>
        <v>8.1</v>
      </c>
      <c r="E12" s="30">
        <f>(A13*1000+B13-A11*1000-B11)</f>
        <v>20</v>
      </c>
      <c r="F12" s="30">
        <f>D12*E12</f>
        <v>162</v>
      </c>
      <c r="G12" s="31"/>
    </row>
    <row r="13" spans="1:7" ht="12.75">
      <c r="A13" s="21">
        <v>0</v>
      </c>
      <c r="B13" s="22">
        <v>60</v>
      </c>
      <c r="C13" s="22">
        <v>7.8</v>
      </c>
      <c r="D13" s="23"/>
      <c r="E13" s="24"/>
      <c r="F13" s="24"/>
      <c r="G13" s="32">
        <f>G11+F12</f>
        <v>498</v>
      </c>
    </row>
    <row r="14" spans="1:7" ht="12.75">
      <c r="A14" s="26"/>
      <c r="B14" s="27"/>
      <c r="C14" s="27"/>
      <c r="D14" s="29">
        <f>0.5*(C13+C15)</f>
        <v>7.699999999999999</v>
      </c>
      <c r="E14" s="30">
        <f>(A15*1000+B15-A13*1000-B13)</f>
        <v>20</v>
      </c>
      <c r="F14" s="30">
        <f>D14*E14</f>
        <v>154</v>
      </c>
      <c r="G14" s="31" t="s">
        <v>0</v>
      </c>
    </row>
    <row r="15" spans="1:7" ht="12.75">
      <c r="A15" s="21">
        <v>0</v>
      </c>
      <c r="B15" s="22">
        <v>80</v>
      </c>
      <c r="C15" s="22">
        <v>7.6</v>
      </c>
      <c r="D15" s="23"/>
      <c r="E15" s="24"/>
      <c r="F15" s="24"/>
      <c r="G15" s="32">
        <f>G13+F14</f>
        <v>652</v>
      </c>
    </row>
    <row r="16" spans="1:7" ht="12.75">
      <c r="A16" s="26"/>
      <c r="B16" s="27"/>
      <c r="C16" s="27"/>
      <c r="D16" s="29">
        <f>0.5*(C15+C17)</f>
        <v>7.55</v>
      </c>
      <c r="E16" s="30">
        <f>(A17*1000+B17-A15*1000-B15)</f>
        <v>0</v>
      </c>
      <c r="F16" s="30">
        <f>D16*E16</f>
        <v>0</v>
      </c>
      <c r="G16" s="31" t="s">
        <v>0</v>
      </c>
    </row>
    <row r="17" spans="1:7" ht="12.75">
      <c r="A17" s="21">
        <v>0</v>
      </c>
      <c r="B17" s="22">
        <v>80</v>
      </c>
      <c r="C17" s="22">
        <v>7.5</v>
      </c>
      <c r="D17" s="23"/>
      <c r="E17" s="24"/>
      <c r="F17" s="24" t="s">
        <v>0</v>
      </c>
      <c r="G17" s="32">
        <f>G15+F16</f>
        <v>652</v>
      </c>
    </row>
    <row r="18" spans="1:7" ht="12.75">
      <c r="A18" s="26"/>
      <c r="B18" s="27"/>
      <c r="C18" s="27"/>
      <c r="D18" s="29">
        <f>0.5*(C17+C19)</f>
        <v>7.35</v>
      </c>
      <c r="E18" s="30">
        <f>(A19*1000+B19-A17*1000-B17)</f>
        <v>20</v>
      </c>
      <c r="F18" s="30">
        <f>D18*E18</f>
        <v>147</v>
      </c>
      <c r="G18" s="31" t="s">
        <v>0</v>
      </c>
    </row>
    <row r="19" spans="1:7" ht="12.75">
      <c r="A19" s="21">
        <v>0</v>
      </c>
      <c r="B19" s="22">
        <v>100</v>
      </c>
      <c r="C19" s="22">
        <v>7.2</v>
      </c>
      <c r="D19" s="23"/>
      <c r="E19" s="24"/>
      <c r="F19" s="24"/>
      <c r="G19" s="32">
        <f>G17+F18</f>
        <v>799</v>
      </c>
    </row>
    <row r="20" spans="1:7" ht="12.75">
      <c r="A20" s="26"/>
      <c r="B20" s="27"/>
      <c r="C20" s="27"/>
      <c r="D20" s="29">
        <f>0.5*(C19+C21)</f>
        <v>7.2</v>
      </c>
      <c r="E20" s="30">
        <f>(A21*1000+B21-A19*1000-B19)</f>
        <v>20</v>
      </c>
      <c r="F20" s="30">
        <f>D20*E20</f>
        <v>144</v>
      </c>
      <c r="G20" s="31" t="s">
        <v>0</v>
      </c>
    </row>
    <row r="21" spans="1:7" ht="12.75">
      <c r="A21" s="21">
        <v>0</v>
      </c>
      <c r="B21" s="22">
        <v>120</v>
      </c>
      <c r="C21" s="22">
        <v>7.2</v>
      </c>
      <c r="D21" s="23"/>
      <c r="E21" s="24"/>
      <c r="F21" s="24"/>
      <c r="G21" s="32">
        <f>G19+F20</f>
        <v>943</v>
      </c>
    </row>
    <row r="22" spans="1:7" ht="12.75">
      <c r="A22" s="26"/>
      <c r="B22" s="27" t="s">
        <v>0</v>
      </c>
      <c r="C22" s="27"/>
      <c r="D22" s="29">
        <f>0.5*(C21+C23)</f>
        <v>7.2</v>
      </c>
      <c r="E22" s="30">
        <f>(A23*1000+B23-A21*1000-B21)</f>
        <v>20</v>
      </c>
      <c r="F22" s="30">
        <f>D22*E22</f>
        <v>144</v>
      </c>
      <c r="G22" s="31"/>
    </row>
    <row r="23" spans="1:7" ht="12.75">
      <c r="A23" s="21">
        <v>0</v>
      </c>
      <c r="B23" s="22">
        <v>140</v>
      </c>
      <c r="C23" s="22">
        <v>7.2</v>
      </c>
      <c r="D23" s="23"/>
      <c r="E23" s="24"/>
      <c r="F23" s="24"/>
      <c r="G23" s="32">
        <f>G21+F22</f>
        <v>1087</v>
      </c>
    </row>
    <row r="24" spans="1:7" ht="12.75">
      <c r="A24" s="26"/>
      <c r="B24" s="27" t="s">
        <v>0</v>
      </c>
      <c r="C24" s="27"/>
      <c r="D24" s="29">
        <f>0.5*(C23+C25)</f>
        <v>7.2</v>
      </c>
      <c r="E24" s="30">
        <f>(A25*1000+B25-A23*1000-B23)</f>
        <v>20</v>
      </c>
      <c r="F24" s="30">
        <f>D24*E24</f>
        <v>144</v>
      </c>
      <c r="G24" s="31" t="s">
        <v>0</v>
      </c>
    </row>
    <row r="25" spans="1:7" ht="12.75">
      <c r="A25" s="21">
        <v>0</v>
      </c>
      <c r="B25" s="22">
        <v>160</v>
      </c>
      <c r="C25" s="22">
        <v>7.2</v>
      </c>
      <c r="D25" s="23"/>
      <c r="E25" s="24"/>
      <c r="F25" s="24"/>
      <c r="G25" s="32">
        <f>G23+F24</f>
        <v>1231</v>
      </c>
    </row>
    <row r="26" spans="1:7" ht="12.75">
      <c r="A26" s="26"/>
      <c r="B26" s="27" t="s">
        <v>0</v>
      </c>
      <c r="C26" s="27"/>
      <c r="D26" s="29">
        <f>0.5*(C25+C27)</f>
        <v>7.2</v>
      </c>
      <c r="E26" s="30">
        <f>(A27*1000+B27-A25*1000-B25)</f>
        <v>20</v>
      </c>
      <c r="F26" s="30">
        <f>D26*E26</f>
        <v>144</v>
      </c>
      <c r="G26" s="31"/>
    </row>
    <row r="27" spans="1:7" ht="12.75">
      <c r="A27" s="21">
        <v>0</v>
      </c>
      <c r="B27" s="22">
        <v>180</v>
      </c>
      <c r="C27" s="22">
        <v>7.2</v>
      </c>
      <c r="D27" s="23"/>
      <c r="E27" s="24"/>
      <c r="F27" s="24"/>
      <c r="G27" s="32">
        <f>G25+F26</f>
        <v>1375</v>
      </c>
    </row>
    <row r="28" spans="1:7" ht="12.75">
      <c r="A28" s="26"/>
      <c r="B28" s="27"/>
      <c r="C28" s="27"/>
      <c r="D28" s="29">
        <f>0.5*(C27+C29)</f>
        <v>7.2</v>
      </c>
      <c r="E28" s="30">
        <f>(A29*1000+B29-A27*1000-B27)</f>
        <v>20</v>
      </c>
      <c r="F28" s="30">
        <f>D28*E28</f>
        <v>144</v>
      </c>
      <c r="G28" s="31" t="s">
        <v>0</v>
      </c>
    </row>
    <row r="29" spans="1:7" ht="12.75">
      <c r="A29" s="21">
        <v>0</v>
      </c>
      <c r="B29" s="22">
        <v>200</v>
      </c>
      <c r="C29" s="22">
        <v>7.2</v>
      </c>
      <c r="D29" s="23"/>
      <c r="E29" s="24"/>
      <c r="F29" s="24"/>
      <c r="G29" s="32">
        <f>G27+F28</f>
        <v>1519</v>
      </c>
    </row>
    <row r="30" spans="1:7" ht="12.75">
      <c r="A30" s="26"/>
      <c r="B30" s="27"/>
      <c r="C30" s="27"/>
      <c r="D30" s="29">
        <f>0.5*(C29+C31)</f>
        <v>7.2</v>
      </c>
      <c r="E30" s="30">
        <f>(A31*1000+B31-A29*1000-B29)</f>
        <v>20</v>
      </c>
      <c r="F30" s="30">
        <f>D30*E30</f>
        <v>144</v>
      </c>
      <c r="G30" s="31" t="s">
        <v>0</v>
      </c>
    </row>
    <row r="31" spans="1:7" ht="12.75">
      <c r="A31" s="21">
        <v>0</v>
      </c>
      <c r="B31" s="22">
        <v>220</v>
      </c>
      <c r="C31" s="22">
        <v>7.2</v>
      </c>
      <c r="D31" s="23"/>
      <c r="E31" s="24"/>
      <c r="F31" s="24" t="s">
        <v>0</v>
      </c>
      <c r="G31" s="32">
        <f>G29+F30</f>
        <v>1663</v>
      </c>
    </row>
    <row r="32" spans="1:7" ht="12.75">
      <c r="A32" s="26"/>
      <c r="B32" s="27"/>
      <c r="C32" s="27"/>
      <c r="D32" s="29">
        <f>0.5*(C31+C33)</f>
        <v>7.2</v>
      </c>
      <c r="E32" s="30">
        <f>(A33*1000+B33-A31*1000-B31)</f>
        <v>20</v>
      </c>
      <c r="F32" s="30">
        <f>D32*E32</f>
        <v>144</v>
      </c>
      <c r="G32" s="31" t="s">
        <v>0</v>
      </c>
    </row>
    <row r="33" spans="1:7" ht="12.75">
      <c r="A33" s="21">
        <v>0</v>
      </c>
      <c r="B33" s="22">
        <v>240</v>
      </c>
      <c r="C33" s="22">
        <v>7.2</v>
      </c>
      <c r="D33" s="23"/>
      <c r="E33" s="24"/>
      <c r="F33" s="24"/>
      <c r="G33" s="32">
        <f>G31+F32</f>
        <v>1807</v>
      </c>
    </row>
    <row r="34" spans="1:7" ht="12.75">
      <c r="A34" s="26"/>
      <c r="B34" s="27"/>
      <c r="C34" s="27"/>
      <c r="D34" s="29">
        <f>0.5*(C33+C35)</f>
        <v>7.2</v>
      </c>
      <c r="E34" s="30">
        <f>(A35*1000+B35-A33*1000-B33)</f>
        <v>20</v>
      </c>
      <c r="F34" s="30">
        <f>D34*E34</f>
        <v>144</v>
      </c>
      <c r="G34" s="31" t="s">
        <v>0</v>
      </c>
    </row>
    <row r="35" spans="1:7" ht="12.75">
      <c r="A35" s="21">
        <v>0</v>
      </c>
      <c r="B35" s="22">
        <v>260</v>
      </c>
      <c r="C35" s="22">
        <v>7.2</v>
      </c>
      <c r="D35" s="23"/>
      <c r="E35" s="24"/>
      <c r="F35" s="24"/>
      <c r="G35" s="32">
        <f>G33+F34</f>
        <v>1951</v>
      </c>
    </row>
    <row r="36" spans="1:7" ht="12.75">
      <c r="A36" s="26"/>
      <c r="B36" s="27" t="s">
        <v>0</v>
      </c>
      <c r="C36" s="27"/>
      <c r="D36" s="29">
        <f>0.5*(C35+C37)</f>
        <v>7.2</v>
      </c>
      <c r="E36" s="30">
        <f>(A37*1000+B37-A35*1000-B35)</f>
        <v>20</v>
      </c>
      <c r="F36" s="30">
        <f>D36*E36</f>
        <v>144</v>
      </c>
      <c r="G36" s="31"/>
    </row>
    <row r="37" spans="1:7" ht="12.75">
      <c r="A37" s="21">
        <v>0</v>
      </c>
      <c r="B37" s="22">
        <v>280</v>
      </c>
      <c r="C37" s="22">
        <v>7.2</v>
      </c>
      <c r="D37" s="23"/>
      <c r="E37" s="24"/>
      <c r="F37" s="24"/>
      <c r="G37" s="32">
        <f>G35+F36</f>
        <v>2095</v>
      </c>
    </row>
    <row r="38" spans="1:7" ht="12.75">
      <c r="A38" s="26"/>
      <c r="B38" s="27" t="s">
        <v>0</v>
      </c>
      <c r="C38" s="27"/>
      <c r="D38" s="29">
        <f>0.5*(C37+C39)</f>
        <v>7.2</v>
      </c>
      <c r="E38" s="30">
        <f>(A39*1000+B39-A37*1000-B37)</f>
        <v>20</v>
      </c>
      <c r="F38" s="30">
        <f>D38*E38</f>
        <v>144</v>
      </c>
      <c r="G38" s="31" t="s">
        <v>0</v>
      </c>
    </row>
    <row r="39" spans="1:7" ht="12.75">
      <c r="A39" s="21">
        <v>0</v>
      </c>
      <c r="B39" s="22">
        <v>300</v>
      </c>
      <c r="C39" s="22">
        <v>7.2</v>
      </c>
      <c r="D39" s="23"/>
      <c r="E39" s="24"/>
      <c r="F39" s="24"/>
      <c r="G39" s="32">
        <f>G37+F38</f>
        <v>2239</v>
      </c>
    </row>
    <row r="40" spans="1:7" ht="12.75">
      <c r="A40" s="26"/>
      <c r="B40" s="27" t="s">
        <v>0</v>
      </c>
      <c r="C40" s="27"/>
      <c r="D40" s="29">
        <f>0.5*(C39+C41)</f>
        <v>7.2</v>
      </c>
      <c r="E40" s="30">
        <f>(A41*1000+B41-A39*1000-B39)</f>
        <v>20</v>
      </c>
      <c r="F40" s="30">
        <f>D40*E40</f>
        <v>144</v>
      </c>
      <c r="G40" s="31"/>
    </row>
    <row r="41" spans="1:7" ht="12.75">
      <c r="A41" s="21">
        <v>0</v>
      </c>
      <c r="B41" s="22">
        <v>320</v>
      </c>
      <c r="C41" s="22">
        <v>7.2</v>
      </c>
      <c r="D41" s="23"/>
      <c r="E41" s="24"/>
      <c r="F41" s="24"/>
      <c r="G41" s="32">
        <f>G39+F40</f>
        <v>2383</v>
      </c>
    </row>
    <row r="42" spans="1:7" ht="12.75">
      <c r="A42" s="26"/>
      <c r="B42" s="27"/>
      <c r="C42" s="27"/>
      <c r="D42" s="29">
        <f>0.5*(C41+C43)</f>
        <v>7.2</v>
      </c>
      <c r="E42" s="30">
        <f>(A43*1000+B43-A41*1000-B41)</f>
        <v>1</v>
      </c>
      <c r="F42" s="30">
        <f>D42*E42</f>
        <v>7.2</v>
      </c>
      <c r="G42" s="31" t="s">
        <v>0</v>
      </c>
    </row>
    <row r="43" spans="1:7" ht="12.75">
      <c r="A43" s="21">
        <v>0</v>
      </c>
      <c r="B43" s="22">
        <v>321</v>
      </c>
      <c r="C43" s="22">
        <v>7.2</v>
      </c>
      <c r="D43" s="23"/>
      <c r="E43" s="24"/>
      <c r="F43" s="24"/>
      <c r="G43" s="32">
        <f>G41+F42</f>
        <v>2390.2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F2" sqref="F2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ht="12.75">
      <c r="A1" s="1" t="s">
        <v>5</v>
      </c>
      <c r="B1" s="1"/>
      <c r="C1" s="2"/>
      <c r="D1" s="2" t="s">
        <v>0</v>
      </c>
      <c r="E1" s="3" t="s">
        <v>0</v>
      </c>
      <c r="F1" s="3" t="s">
        <v>0</v>
      </c>
      <c r="G1" s="3"/>
    </row>
    <row r="2" spans="1:7" ht="12.75">
      <c r="A2" s="4" t="s">
        <v>11</v>
      </c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7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6</v>
      </c>
      <c r="E8" s="30">
        <f>(A9*1000+B9-A7*1000-B7)</f>
        <v>30</v>
      </c>
      <c r="F8" s="30">
        <f>D8*E8</f>
        <v>180</v>
      </c>
      <c r="G8" s="31"/>
    </row>
    <row r="9" spans="1:7" ht="12.75">
      <c r="A9" s="21">
        <v>0</v>
      </c>
      <c r="B9" s="22">
        <v>30</v>
      </c>
      <c r="C9" s="22">
        <v>5</v>
      </c>
      <c r="D9" s="23"/>
      <c r="E9" s="24"/>
      <c r="F9" s="24"/>
      <c r="G9" s="32">
        <f>G7+F8</f>
        <v>180</v>
      </c>
    </row>
    <row r="10" spans="1:7" ht="12.75">
      <c r="A10" s="26"/>
      <c r="B10" s="27" t="s">
        <v>0</v>
      </c>
      <c r="C10" s="27"/>
      <c r="D10" s="29">
        <f>0.5*(C9+C11)</f>
        <v>6.5</v>
      </c>
      <c r="E10" s="30">
        <f>(A11*1000+B11-A9*1000-B9)</f>
        <v>64</v>
      </c>
      <c r="F10" s="30">
        <f>D10*E10</f>
        <v>416</v>
      </c>
      <c r="G10" s="31" t="s">
        <v>0</v>
      </c>
    </row>
    <row r="11" spans="1:7" ht="12.75">
      <c r="A11" s="21">
        <v>0</v>
      </c>
      <c r="B11" s="22">
        <v>94</v>
      </c>
      <c r="C11" s="22">
        <v>8</v>
      </c>
      <c r="D11" s="23"/>
      <c r="E11" s="24"/>
      <c r="F11" s="24"/>
      <c r="G11" s="32">
        <f>G9+F10</f>
        <v>596</v>
      </c>
    </row>
    <row r="12" spans="1:7" ht="12.75">
      <c r="A12" s="26"/>
      <c r="B12" s="27" t="s">
        <v>0</v>
      </c>
      <c r="C12" s="27"/>
      <c r="D12" s="29">
        <f>0.5*(C11+C13)</f>
        <v>6.95</v>
      </c>
      <c r="E12" s="30">
        <f>(A13*1000+B13-A11*1000-B11)</f>
        <v>26</v>
      </c>
      <c r="F12" s="30">
        <f>D12*E12</f>
        <v>180.70000000000002</v>
      </c>
      <c r="G12" s="31"/>
    </row>
    <row r="13" spans="1:7" ht="12.75">
      <c r="A13" s="21">
        <v>0</v>
      </c>
      <c r="B13" s="22">
        <v>120</v>
      </c>
      <c r="C13" s="22">
        <v>5.9</v>
      </c>
      <c r="D13" s="23"/>
      <c r="E13" s="24"/>
      <c r="F13" s="24"/>
      <c r="G13" s="32">
        <f>G11+F12</f>
        <v>776.7</v>
      </c>
    </row>
    <row r="14" spans="1:7" ht="12.75">
      <c r="A14" s="26"/>
      <c r="B14" s="27"/>
      <c r="C14" s="27"/>
      <c r="D14" s="29">
        <f>0.5*(C13+C15)</f>
        <v>4.025</v>
      </c>
      <c r="E14" s="30">
        <f>(A15*1000+B15-A13*1000-B13)</f>
        <v>90</v>
      </c>
      <c r="F14" s="30">
        <f>D14*E14</f>
        <v>362.25000000000006</v>
      </c>
      <c r="G14" s="31" t="s">
        <v>0</v>
      </c>
    </row>
    <row r="15" spans="1:7" ht="12.75">
      <c r="A15" s="21">
        <v>0</v>
      </c>
      <c r="B15" s="22">
        <v>210</v>
      </c>
      <c r="C15" s="22">
        <v>2.15</v>
      </c>
      <c r="D15" s="23"/>
      <c r="E15" s="24"/>
      <c r="F15" s="24"/>
      <c r="G15" s="32">
        <f>G13+F14</f>
        <v>1138.95</v>
      </c>
    </row>
    <row r="16" spans="1:7" ht="12.75">
      <c r="A16" s="26"/>
      <c r="B16" s="27"/>
      <c r="C16" s="27"/>
      <c r="D16" s="29">
        <f>0.5*(C15+C17)</f>
        <v>6.575</v>
      </c>
      <c r="E16" s="30">
        <f>(A17*1000+B17-A15*1000-B15)</f>
        <v>22</v>
      </c>
      <c r="F16" s="30">
        <f>D16*E16</f>
        <v>144.65</v>
      </c>
      <c r="G16" s="31" t="s">
        <v>0</v>
      </c>
    </row>
    <row r="17" spans="1:7" ht="12.75">
      <c r="A17" s="21">
        <v>0</v>
      </c>
      <c r="B17" s="22">
        <v>232</v>
      </c>
      <c r="C17" s="22">
        <v>11</v>
      </c>
      <c r="D17" s="23"/>
      <c r="E17" s="24"/>
      <c r="F17" s="24" t="s">
        <v>0</v>
      </c>
      <c r="G17" s="32">
        <f>G15+F16</f>
        <v>1283.6000000000001</v>
      </c>
    </row>
    <row r="18" spans="1:7" ht="12.75">
      <c r="A18" s="26"/>
      <c r="B18" s="27"/>
      <c r="C18" s="27"/>
      <c r="D18" s="29">
        <f>0.5*(C17+C19)</f>
        <v>9.5</v>
      </c>
      <c r="E18" s="30">
        <f>(A19*1000+B19-A17*1000-B17)</f>
        <v>36</v>
      </c>
      <c r="F18" s="30">
        <f>D18*E18</f>
        <v>342</v>
      </c>
      <c r="G18" s="31" t="s">
        <v>0</v>
      </c>
    </row>
    <row r="19" spans="1:7" ht="12.75">
      <c r="A19" s="21">
        <v>0</v>
      </c>
      <c r="B19" s="22">
        <v>268</v>
      </c>
      <c r="C19" s="22">
        <v>8</v>
      </c>
      <c r="D19" s="23"/>
      <c r="E19" s="24"/>
      <c r="F19" s="24"/>
      <c r="G19" s="32">
        <f>G17+F18</f>
        <v>1625.6000000000001</v>
      </c>
    </row>
    <row r="20" spans="1:7" ht="12.75">
      <c r="A20" s="26"/>
      <c r="B20" s="27"/>
      <c r="C20" s="27"/>
      <c r="D20" s="29">
        <f>0.5*(C19+C21)</f>
        <v>10.5</v>
      </c>
      <c r="E20" s="30">
        <f>(A21*1000+B21-A19*1000-B19)</f>
        <v>54</v>
      </c>
      <c r="F20" s="30">
        <f>D20*E20</f>
        <v>567</v>
      </c>
      <c r="G20" s="31" t="s">
        <v>0</v>
      </c>
    </row>
    <row r="21" spans="1:7" ht="12.75">
      <c r="A21" s="21">
        <v>0</v>
      </c>
      <c r="B21" s="22">
        <v>322</v>
      </c>
      <c r="C21" s="22">
        <v>13</v>
      </c>
      <c r="D21" s="23"/>
      <c r="E21" s="24"/>
      <c r="F21" s="24"/>
      <c r="G21" s="32">
        <f>G19+F20</f>
        <v>2192.6000000000004</v>
      </c>
    </row>
    <row r="22" spans="1:7" ht="12.75">
      <c r="A22" s="26"/>
      <c r="B22" s="27"/>
      <c r="C22" s="27"/>
      <c r="D22" s="29">
        <f>0.5*(C21+C23)</f>
        <v>9.5</v>
      </c>
      <c r="E22" s="30">
        <f>(A23*1000+B23-A21*1000-B21)</f>
        <v>48</v>
      </c>
      <c r="F22" s="30">
        <f>D22*E22</f>
        <v>456</v>
      </c>
      <c r="G22" s="31" t="s">
        <v>0</v>
      </c>
    </row>
    <row r="23" spans="1:7" ht="12.75">
      <c r="A23" s="21">
        <v>0</v>
      </c>
      <c r="B23" s="22">
        <v>370</v>
      </c>
      <c r="C23" s="22">
        <v>6</v>
      </c>
      <c r="D23" s="23"/>
      <c r="E23" s="24"/>
      <c r="F23" s="24"/>
      <c r="G23" s="32">
        <f>G21+F22</f>
        <v>2648.6000000000004</v>
      </c>
    </row>
    <row r="24" spans="1:7" ht="12.75">
      <c r="A24" s="26"/>
      <c r="B24" s="27"/>
      <c r="C24" s="27"/>
      <c r="D24" s="29">
        <f>0.5*(C23+C25)</f>
        <v>6.5</v>
      </c>
      <c r="E24" s="30">
        <f>(A25*1000+B25-A23*1000-B23)</f>
        <v>80</v>
      </c>
      <c r="F24" s="30">
        <f>D24*E24</f>
        <v>520</v>
      </c>
      <c r="G24" s="31"/>
    </row>
    <row r="25" spans="1:7" ht="12.75">
      <c r="A25" s="21">
        <v>0</v>
      </c>
      <c r="B25" s="22">
        <v>450</v>
      </c>
      <c r="C25" s="22">
        <v>7</v>
      </c>
      <c r="D25" s="23"/>
      <c r="E25" s="24"/>
      <c r="F25" s="24"/>
      <c r="G25" s="32">
        <f>G23+F24</f>
        <v>3168.6000000000004</v>
      </c>
    </row>
    <row r="26" spans="1:7" ht="12.75">
      <c r="A26" s="26"/>
      <c r="B26" s="27"/>
      <c r="C26" s="27"/>
      <c r="D26" s="29">
        <f>0.5*(C25+C27)</f>
        <v>9</v>
      </c>
      <c r="E26" s="30">
        <f>(A27*1000+B27-A25*1000-B25)</f>
        <v>13</v>
      </c>
      <c r="F26" s="30">
        <f>D26*E26</f>
        <v>117</v>
      </c>
      <c r="G26" s="31" t="s">
        <v>0</v>
      </c>
    </row>
    <row r="27" spans="1:7" ht="12.75">
      <c r="A27" s="21">
        <v>0</v>
      </c>
      <c r="B27" s="22">
        <v>463</v>
      </c>
      <c r="C27" s="22">
        <v>11</v>
      </c>
      <c r="D27" s="23"/>
      <c r="E27" s="24"/>
      <c r="F27" s="24"/>
      <c r="G27" s="32">
        <f>G25+F26</f>
        <v>3285.6000000000004</v>
      </c>
    </row>
    <row r="28" spans="1:7" ht="12.75">
      <c r="A28" s="26"/>
      <c r="B28" s="27"/>
      <c r="C28" s="27"/>
      <c r="D28" s="29">
        <f>0.5*(C27+C29)</f>
        <v>9</v>
      </c>
      <c r="E28" s="30">
        <f>(A29*1000+B29-A27*1000-B27)</f>
        <v>12</v>
      </c>
      <c r="F28" s="30">
        <f>D28*E28</f>
        <v>108</v>
      </c>
      <c r="G28" s="31" t="s">
        <v>0</v>
      </c>
    </row>
    <row r="29" spans="1:7" ht="12.75">
      <c r="A29" s="21">
        <v>0</v>
      </c>
      <c r="B29" s="22">
        <v>475</v>
      </c>
      <c r="C29" s="22">
        <v>7</v>
      </c>
      <c r="D29" s="23"/>
      <c r="E29" s="24"/>
      <c r="F29" s="24"/>
      <c r="G29" s="32">
        <f>G27+F28</f>
        <v>3393.6000000000004</v>
      </c>
    </row>
    <row r="30" spans="1:7" ht="12.75">
      <c r="A30" s="26"/>
      <c r="B30" s="27"/>
      <c r="C30" s="27"/>
      <c r="D30" s="29">
        <f>0.5*(C29+C31)</f>
        <v>5.5</v>
      </c>
      <c r="E30" s="30">
        <f>(A31*1000+B31-A29*1000-B29)</f>
        <v>57</v>
      </c>
      <c r="F30" s="30">
        <f>D30*E30</f>
        <v>313.5</v>
      </c>
      <c r="G30" s="34" t="s">
        <v>0</v>
      </c>
    </row>
    <row r="31" spans="1:7" ht="12.75">
      <c r="A31" s="21">
        <v>0</v>
      </c>
      <c r="B31" s="22">
        <v>532</v>
      </c>
      <c r="C31" s="22">
        <v>4</v>
      </c>
      <c r="D31" s="23"/>
      <c r="E31" s="24"/>
      <c r="F31" s="24"/>
      <c r="G31" s="32">
        <f>G29+F30</f>
        <v>3707.1000000000004</v>
      </c>
    </row>
    <row r="32" spans="1:9" ht="12.75">
      <c r="A32" s="26"/>
      <c r="B32" s="27"/>
      <c r="C32" s="27"/>
      <c r="D32" s="29">
        <f>0.5*(C31+C33)</f>
        <v>6</v>
      </c>
      <c r="E32" s="30">
        <f>(A33*1000+B33-A31*1000-B31)</f>
        <v>68</v>
      </c>
      <c r="F32" s="30">
        <f>D32*E32</f>
        <v>408</v>
      </c>
      <c r="G32" s="35" t="s">
        <v>0</v>
      </c>
      <c r="H32" s="36"/>
      <c r="I32" s="37" t="s">
        <v>0</v>
      </c>
    </row>
    <row r="33" spans="1:7" ht="12.75">
      <c r="A33" s="21">
        <v>0</v>
      </c>
      <c r="B33" s="22">
        <v>600</v>
      </c>
      <c r="C33" s="22">
        <v>8</v>
      </c>
      <c r="D33" s="23"/>
      <c r="E33" s="24"/>
      <c r="F33" s="24"/>
      <c r="G33" s="32">
        <f>G31+F32</f>
        <v>4115.1</v>
      </c>
    </row>
    <row r="34" spans="1:7" ht="12.75">
      <c r="A34" s="26"/>
      <c r="B34" s="27"/>
      <c r="C34" s="27"/>
      <c r="D34" s="29">
        <f>0.5*(C33+C35)</f>
        <v>7</v>
      </c>
      <c r="E34" s="30">
        <f>(A35*1000+B35-A33*1000-B33)</f>
        <v>76</v>
      </c>
      <c r="F34" s="30">
        <f>D34*E34</f>
        <v>532</v>
      </c>
      <c r="G34" s="35" t="s">
        <v>0</v>
      </c>
    </row>
    <row r="35" spans="1:7" ht="12.75">
      <c r="A35" s="21">
        <v>0</v>
      </c>
      <c r="B35" s="22">
        <v>676</v>
      </c>
      <c r="C35" s="22">
        <v>6</v>
      </c>
      <c r="D35" s="23"/>
      <c r="E35" s="24"/>
      <c r="F35" s="24"/>
      <c r="G35" s="32">
        <f>G33+F34</f>
        <v>4647.1</v>
      </c>
    </row>
    <row r="36" spans="1:7" ht="12.75">
      <c r="A36" s="26"/>
      <c r="B36" s="27"/>
      <c r="C36" s="27"/>
      <c r="D36" s="29">
        <f>0.5*(C35+C37)</f>
        <v>5.5</v>
      </c>
      <c r="E36" s="30">
        <f>(A37*1000+B37-A35*1000-B35)</f>
        <v>24</v>
      </c>
      <c r="F36" s="30">
        <f>D36*E36</f>
        <v>132</v>
      </c>
      <c r="G36" s="34" t="s">
        <v>0</v>
      </c>
    </row>
    <row r="37" spans="1:7" ht="12.75">
      <c r="A37" s="21">
        <v>0</v>
      </c>
      <c r="B37" s="22">
        <v>700</v>
      </c>
      <c r="C37" s="22">
        <v>5</v>
      </c>
      <c r="D37" s="23"/>
      <c r="E37" s="24"/>
      <c r="F37" s="24"/>
      <c r="G37" s="32">
        <f>G35+F36</f>
        <v>4779.1</v>
      </c>
    </row>
    <row r="38" spans="1:7" ht="12.75">
      <c r="A38" s="26"/>
      <c r="B38" s="27"/>
      <c r="C38" s="27"/>
      <c r="D38" s="29">
        <f>0.5*(C37+C39)</f>
        <v>3</v>
      </c>
      <c r="E38" s="30">
        <f>(A39*1000+B39-A37*1000-B37)</f>
        <v>7</v>
      </c>
      <c r="F38" s="30">
        <f>D38*E38</f>
        <v>21</v>
      </c>
      <c r="G38" s="35" t="s">
        <v>0</v>
      </c>
    </row>
    <row r="39" spans="1:7" ht="12.75">
      <c r="A39" s="21">
        <v>0</v>
      </c>
      <c r="B39" s="22">
        <v>707</v>
      </c>
      <c r="C39" s="22">
        <v>1</v>
      </c>
      <c r="D39" s="23"/>
      <c r="E39" s="24"/>
      <c r="F39" s="24"/>
      <c r="G39" s="32">
        <f>G37+F38</f>
        <v>4800.1</v>
      </c>
    </row>
    <row r="40" spans="1:3" ht="12.75">
      <c r="A40" s="26"/>
      <c r="B40" s="27"/>
      <c r="C40" s="28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ht="12.75">
      <c r="A1" s="1" t="s">
        <v>5</v>
      </c>
      <c r="B1" s="1"/>
      <c r="C1" s="2"/>
      <c r="D1" s="2" t="s">
        <v>0</v>
      </c>
      <c r="E1" s="3" t="s">
        <v>0</v>
      </c>
      <c r="F1" s="3" t="s">
        <v>0</v>
      </c>
      <c r="G1" s="3"/>
    </row>
    <row r="2" spans="1:7" ht="12.75">
      <c r="A2" s="4" t="s">
        <v>11</v>
      </c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7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6</v>
      </c>
      <c r="E8" s="30">
        <f>(A9*1000+B9-A7*1000-B7)</f>
        <v>30</v>
      </c>
      <c r="F8" s="30">
        <f>D8*E8</f>
        <v>180</v>
      </c>
      <c r="G8" s="31"/>
    </row>
    <row r="9" spans="1:7" ht="12.75">
      <c r="A9" s="21">
        <v>0</v>
      </c>
      <c r="B9" s="22">
        <v>30</v>
      </c>
      <c r="C9" s="22">
        <v>5</v>
      </c>
      <c r="D9" s="23"/>
      <c r="E9" s="24"/>
      <c r="F9" s="24"/>
      <c r="G9" s="32">
        <f>G7+F8</f>
        <v>180</v>
      </c>
    </row>
    <row r="10" spans="1:7" ht="12.75">
      <c r="A10" s="26"/>
      <c r="B10" s="27" t="s">
        <v>0</v>
      </c>
      <c r="C10" s="27"/>
      <c r="D10" s="29">
        <f>0.5*(C9+C11)</f>
        <v>6.5</v>
      </c>
      <c r="E10" s="30">
        <f>(A11*1000+B11-A9*1000-B9)</f>
        <v>64</v>
      </c>
      <c r="F10" s="30">
        <f>D10*E10</f>
        <v>416</v>
      </c>
      <c r="G10" s="31" t="s">
        <v>0</v>
      </c>
    </row>
    <row r="11" spans="1:7" ht="12.75">
      <c r="A11" s="21">
        <v>0</v>
      </c>
      <c r="B11" s="22">
        <v>94</v>
      </c>
      <c r="C11" s="22">
        <v>8</v>
      </c>
      <c r="D11" s="23"/>
      <c r="E11" s="24"/>
      <c r="F11" s="24"/>
      <c r="G11" s="32">
        <f>G9+F10</f>
        <v>596</v>
      </c>
    </row>
    <row r="12" spans="1:7" ht="12.75">
      <c r="A12" s="26"/>
      <c r="B12" s="27" t="s">
        <v>0</v>
      </c>
      <c r="C12" s="27"/>
      <c r="D12" s="29">
        <f>0.5*(C11+C13)</f>
        <v>6.95</v>
      </c>
      <c r="E12" s="30">
        <f>(A13*1000+B13-A11*1000-B11)</f>
        <v>26</v>
      </c>
      <c r="F12" s="30">
        <f>D12*E12</f>
        <v>180.70000000000002</v>
      </c>
      <c r="G12" s="31"/>
    </row>
    <row r="13" spans="1:7" ht="12.75">
      <c r="A13" s="21">
        <v>0</v>
      </c>
      <c r="B13" s="22">
        <v>120</v>
      </c>
      <c r="C13" s="22">
        <v>5.9</v>
      </c>
      <c r="D13" s="23"/>
      <c r="E13" s="24"/>
      <c r="F13" s="24"/>
      <c r="G13" s="32">
        <f>G11+F12</f>
        <v>776.7</v>
      </c>
    </row>
    <row r="14" spans="1:7" ht="12.75">
      <c r="A14" s="26"/>
      <c r="B14" s="27"/>
      <c r="C14" s="27"/>
      <c r="D14" s="29">
        <f>0.5*(C13+C15)</f>
        <v>4.025</v>
      </c>
      <c r="E14" s="30">
        <f>(A15*1000+B15-A13*1000-B13)</f>
        <v>90</v>
      </c>
      <c r="F14" s="30">
        <f>D14*E14</f>
        <v>362.25000000000006</v>
      </c>
      <c r="G14" s="31" t="s">
        <v>0</v>
      </c>
    </row>
    <row r="15" spans="1:7" ht="12.75">
      <c r="A15" s="21">
        <v>0</v>
      </c>
      <c r="B15" s="22">
        <v>210</v>
      </c>
      <c r="C15" s="22">
        <v>2.15</v>
      </c>
      <c r="D15" s="23"/>
      <c r="E15" s="24"/>
      <c r="F15" s="24"/>
      <c r="G15" s="32">
        <f>G13+F14</f>
        <v>1138.95</v>
      </c>
    </row>
    <row r="16" spans="1:7" ht="12.75">
      <c r="A16" s="26"/>
      <c r="B16" s="27"/>
      <c r="C16" s="27"/>
      <c r="D16" s="29">
        <f>0.5*(C15+C17)</f>
        <v>6.575</v>
      </c>
      <c r="E16" s="30">
        <f>(A17*1000+B17-A15*1000-B15)</f>
        <v>22</v>
      </c>
      <c r="F16" s="30">
        <f>D16*E16</f>
        <v>144.65</v>
      </c>
      <c r="G16" s="31" t="s">
        <v>0</v>
      </c>
    </row>
    <row r="17" spans="1:7" ht="12.75">
      <c r="A17" s="21">
        <v>0</v>
      </c>
      <c r="B17" s="22">
        <v>232</v>
      </c>
      <c r="C17" s="22">
        <v>11</v>
      </c>
      <c r="D17" s="23"/>
      <c r="E17" s="24"/>
      <c r="F17" s="24" t="s">
        <v>0</v>
      </c>
      <c r="G17" s="32">
        <f>G15+F16</f>
        <v>1283.6000000000001</v>
      </c>
    </row>
    <row r="18" spans="1:7" ht="12.75">
      <c r="A18" s="26"/>
      <c r="B18" s="27"/>
      <c r="C18" s="27"/>
      <c r="D18" s="29">
        <f>0.5*(C17+C19)</f>
        <v>9.5</v>
      </c>
      <c r="E18" s="30">
        <f>(A19*1000+B19-A17*1000-B17)</f>
        <v>36</v>
      </c>
      <c r="F18" s="30">
        <f>D18*E18</f>
        <v>342</v>
      </c>
      <c r="G18" s="31" t="s">
        <v>0</v>
      </c>
    </row>
    <row r="19" spans="1:7" ht="12.75">
      <c r="A19" s="21">
        <v>0</v>
      </c>
      <c r="B19" s="22">
        <v>268</v>
      </c>
      <c r="C19" s="22">
        <v>8</v>
      </c>
      <c r="D19" s="23"/>
      <c r="E19" s="24"/>
      <c r="F19" s="24"/>
      <c r="G19" s="32">
        <f>G17+F18</f>
        <v>1625.6000000000001</v>
      </c>
    </row>
    <row r="20" spans="1:7" ht="12.75">
      <c r="A20" s="26"/>
      <c r="B20" s="27"/>
      <c r="C20" s="27"/>
      <c r="D20" s="29">
        <f>0.5*(C19+C21)</f>
        <v>10.5</v>
      </c>
      <c r="E20" s="30">
        <f>(A21*1000+B21-A19*1000-B19)</f>
        <v>54</v>
      </c>
      <c r="F20" s="30">
        <f>D20*E20</f>
        <v>567</v>
      </c>
      <c r="G20" s="31" t="s">
        <v>0</v>
      </c>
    </row>
    <row r="21" spans="1:7" ht="12.75">
      <c r="A21" s="21">
        <v>0</v>
      </c>
      <c r="B21" s="22">
        <v>322</v>
      </c>
      <c r="C21" s="22">
        <v>13</v>
      </c>
      <c r="D21" s="23"/>
      <c r="E21" s="24"/>
      <c r="F21" s="24"/>
      <c r="G21" s="32">
        <f>G19+F20</f>
        <v>2192.6000000000004</v>
      </c>
    </row>
    <row r="22" spans="1:7" ht="12.75">
      <c r="A22" s="26"/>
      <c r="B22" s="27"/>
      <c r="C22" s="27"/>
      <c r="D22" s="29">
        <f>0.5*(C21+C23)</f>
        <v>9.5</v>
      </c>
      <c r="E22" s="30">
        <f>(A23*1000+B23-A21*1000-B21)</f>
        <v>48</v>
      </c>
      <c r="F22" s="30">
        <f>D22*E22</f>
        <v>456</v>
      </c>
      <c r="G22" s="31" t="s">
        <v>0</v>
      </c>
    </row>
    <row r="23" spans="1:7" ht="12.75">
      <c r="A23" s="21">
        <v>0</v>
      </c>
      <c r="B23" s="22">
        <v>370</v>
      </c>
      <c r="C23" s="22">
        <v>6</v>
      </c>
      <c r="D23" s="23"/>
      <c r="E23" s="24"/>
      <c r="F23" s="24"/>
      <c r="G23" s="32">
        <f>G21+F22</f>
        <v>2648.6000000000004</v>
      </c>
    </row>
    <row r="24" spans="1:7" ht="12.75">
      <c r="A24" s="26"/>
      <c r="B24" s="27"/>
      <c r="C24" s="27"/>
      <c r="D24" s="29">
        <f>0.5*(C23+C25)</f>
        <v>6.5</v>
      </c>
      <c r="E24" s="30">
        <f>(A25*1000+B25-A23*1000-B23)</f>
        <v>80</v>
      </c>
      <c r="F24" s="30">
        <f>D24*E24</f>
        <v>520</v>
      </c>
      <c r="G24" s="31"/>
    </row>
    <row r="25" spans="1:7" ht="12.75">
      <c r="A25" s="21">
        <v>0</v>
      </c>
      <c r="B25" s="22">
        <v>450</v>
      </c>
      <c r="C25" s="22">
        <v>7</v>
      </c>
      <c r="D25" s="23"/>
      <c r="E25" s="24"/>
      <c r="F25" s="24"/>
      <c r="G25" s="32">
        <f>G23+F24</f>
        <v>3168.6000000000004</v>
      </c>
    </row>
    <row r="26" spans="1:7" ht="12.75">
      <c r="A26" s="26"/>
      <c r="B26" s="27"/>
      <c r="C26" s="27"/>
      <c r="D26" s="29">
        <f>0.5*(C25+C27)</f>
        <v>9</v>
      </c>
      <c r="E26" s="30">
        <f>(A27*1000+B27-A25*1000-B25)</f>
        <v>13</v>
      </c>
      <c r="F26" s="30">
        <f>D26*E26</f>
        <v>117</v>
      </c>
      <c r="G26" s="31" t="s">
        <v>0</v>
      </c>
    </row>
    <row r="27" spans="1:7" ht="12.75">
      <c r="A27" s="21">
        <v>0</v>
      </c>
      <c r="B27" s="22">
        <v>463</v>
      </c>
      <c r="C27" s="22">
        <v>11</v>
      </c>
      <c r="D27" s="23"/>
      <c r="E27" s="24"/>
      <c r="F27" s="24"/>
      <c r="G27" s="32">
        <f>G25+F26</f>
        <v>3285.6000000000004</v>
      </c>
    </row>
    <row r="28" spans="1:7" ht="12.75">
      <c r="A28" s="26"/>
      <c r="B28" s="27"/>
      <c r="C28" s="27"/>
      <c r="D28" s="29">
        <f>0.5*(C27+C29)</f>
        <v>9</v>
      </c>
      <c r="E28" s="30">
        <f>(A29*1000+B29-A27*1000-B27)</f>
        <v>12</v>
      </c>
      <c r="F28" s="30">
        <f>D28*E28</f>
        <v>108</v>
      </c>
      <c r="G28" s="31" t="s">
        <v>0</v>
      </c>
    </row>
    <row r="29" spans="1:7" ht="12.75">
      <c r="A29" s="21">
        <v>0</v>
      </c>
      <c r="B29" s="22">
        <v>475</v>
      </c>
      <c r="C29" s="22">
        <v>7</v>
      </c>
      <c r="D29" s="23"/>
      <c r="E29" s="24"/>
      <c r="F29" s="24"/>
      <c r="G29" s="32">
        <f>G27+F28</f>
        <v>3393.6000000000004</v>
      </c>
    </row>
    <row r="30" spans="1:7" ht="12.75">
      <c r="A30" s="26"/>
      <c r="B30" s="27"/>
      <c r="C30" s="27"/>
      <c r="D30" s="29">
        <f>0.5*(C29+C31)</f>
        <v>5.5</v>
      </c>
      <c r="E30" s="30">
        <f>(A31*1000+B31-A29*1000-B29)</f>
        <v>57</v>
      </c>
      <c r="F30" s="30">
        <f>D30*E30</f>
        <v>313.5</v>
      </c>
      <c r="G30" s="34" t="s">
        <v>0</v>
      </c>
    </row>
    <row r="31" spans="1:7" ht="12.75">
      <c r="A31" s="21">
        <v>0</v>
      </c>
      <c r="B31" s="22">
        <v>532</v>
      </c>
      <c r="C31" s="22">
        <v>4</v>
      </c>
      <c r="D31" s="23"/>
      <c r="E31" s="24"/>
      <c r="F31" s="24"/>
      <c r="G31" s="32">
        <f>G29+F30</f>
        <v>3707.1000000000004</v>
      </c>
    </row>
    <row r="32" spans="1:9" ht="12.75">
      <c r="A32" s="26"/>
      <c r="B32" s="27"/>
      <c r="C32" s="27"/>
      <c r="D32" s="29">
        <f>0.5*(C31+C33)</f>
        <v>6</v>
      </c>
      <c r="E32" s="30">
        <f>(A33*1000+B33-A31*1000-B31)</f>
        <v>68</v>
      </c>
      <c r="F32" s="30">
        <f>D32*E32</f>
        <v>408</v>
      </c>
      <c r="G32" s="35" t="s">
        <v>0</v>
      </c>
      <c r="H32" s="36"/>
      <c r="I32" s="37" t="s">
        <v>0</v>
      </c>
    </row>
    <row r="33" spans="1:7" ht="12.75">
      <c r="A33" s="21">
        <v>0</v>
      </c>
      <c r="B33" s="22">
        <v>600</v>
      </c>
      <c r="C33" s="22">
        <v>8</v>
      </c>
      <c r="D33" s="23"/>
      <c r="E33" s="24"/>
      <c r="F33" s="24"/>
      <c r="G33" s="32">
        <f>G31+F32</f>
        <v>4115.1</v>
      </c>
    </row>
    <row r="34" spans="1:7" ht="12.75">
      <c r="A34" s="26"/>
      <c r="B34" s="27"/>
      <c r="C34" s="27"/>
      <c r="D34" s="29">
        <f>0.5*(C33+C35)</f>
        <v>7</v>
      </c>
      <c r="E34" s="30">
        <f>(A35*1000+B35-A33*1000-B33)</f>
        <v>76</v>
      </c>
      <c r="F34" s="30">
        <f>D34*E34</f>
        <v>532</v>
      </c>
      <c r="G34" s="35" t="s">
        <v>0</v>
      </c>
    </row>
    <row r="35" spans="1:7" ht="12.75">
      <c r="A35" s="21">
        <v>0</v>
      </c>
      <c r="B35" s="22">
        <v>676</v>
      </c>
      <c r="C35" s="22">
        <v>6</v>
      </c>
      <c r="D35" s="23"/>
      <c r="E35" s="24"/>
      <c r="F35" s="24"/>
      <c r="G35" s="32">
        <f>G33+F34</f>
        <v>4647.1</v>
      </c>
    </row>
    <row r="36" spans="1:7" ht="12.75">
      <c r="A36" s="26"/>
      <c r="B36" s="27"/>
      <c r="C36" s="27"/>
      <c r="D36" s="29">
        <f>0.5*(C35+C37)</f>
        <v>5.5</v>
      </c>
      <c r="E36" s="30">
        <f>(A37*1000+B37-A35*1000-B35)</f>
        <v>24</v>
      </c>
      <c r="F36" s="30">
        <f>D36*E36</f>
        <v>132</v>
      </c>
      <c r="G36" s="34" t="s">
        <v>0</v>
      </c>
    </row>
    <row r="37" spans="1:7" ht="12.75">
      <c r="A37" s="21">
        <v>0</v>
      </c>
      <c r="B37" s="22">
        <v>700</v>
      </c>
      <c r="C37" s="22">
        <v>5</v>
      </c>
      <c r="D37" s="23"/>
      <c r="E37" s="24"/>
      <c r="F37" s="24"/>
      <c r="G37" s="32">
        <f>G35+F36</f>
        <v>4779.1</v>
      </c>
    </row>
    <row r="38" spans="1:7" ht="12.75">
      <c r="A38" s="26"/>
      <c r="B38" s="27"/>
      <c r="C38" s="27"/>
      <c r="D38" s="29">
        <f>0.5*(C37+C39)</f>
        <v>3</v>
      </c>
      <c r="E38" s="30">
        <f>(A39*1000+B39-A37*1000-B37)</f>
        <v>7</v>
      </c>
      <c r="F38" s="30">
        <f>D38*E38</f>
        <v>21</v>
      </c>
      <c r="G38" s="35" t="s">
        <v>0</v>
      </c>
    </row>
    <row r="39" spans="1:7" ht="12.75">
      <c r="A39" s="21">
        <v>0</v>
      </c>
      <c r="B39" s="22">
        <v>707</v>
      </c>
      <c r="C39" s="22">
        <v>1</v>
      </c>
      <c r="D39" s="23"/>
      <c r="E39" s="24"/>
      <c r="F39" s="24"/>
      <c r="G39" s="32">
        <f>G37+F38</f>
        <v>4800.1</v>
      </c>
    </row>
    <row r="40" spans="1:3" ht="12.75">
      <c r="A40" s="26"/>
      <c r="B40" s="27"/>
      <c r="C40" s="28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ZARZAD DRÓG W SIEMIATYCZACH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DODP BIAŁYSTOK</dc:creator>
  <cp:keywords/>
  <dc:description/>
  <cp:lastModifiedBy>pzd</cp:lastModifiedBy>
  <cp:lastPrinted>2017-03-10T08:52:00Z</cp:lastPrinted>
  <dcterms:created xsi:type="dcterms:W3CDTF">1997-08-25T09:13:32Z</dcterms:created>
  <dcterms:modified xsi:type="dcterms:W3CDTF">2017-05-10T11:43:43Z</dcterms:modified>
  <cp:category/>
  <cp:version/>
  <cp:contentType/>
  <cp:contentStatus/>
</cp:coreProperties>
</file>