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500" activeTab="0"/>
  </bookViews>
  <sheets>
    <sheet name="HUMKOLNI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<sst xmlns="http://schemas.openxmlformats.org/spreadsheetml/2006/main" count="13" uniqueCount="11">
  <si>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TABELA POWIERZCHNI ZDJĘCIA HUMUSU</t>
  </si>
  <si>
    <t>Zał. Nr 4.</t>
  </si>
  <si>
    <t xml:space="preserve"> Kilometr</t>
  </si>
  <si>
    <t>Hektometr</t>
  </si>
  <si>
    <t>Długość</t>
  </si>
  <si>
    <t>Średnia dług.</t>
  </si>
  <si>
    <t>Odległość</t>
  </si>
  <si>
    <t>Powierzchnia</t>
  </si>
  <si>
    <t>m</t>
  </si>
  <si>
    <t>m2</t>
  </si>
  <si>
    <t>z przeniesienia: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</si>
</sst>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41">
    <font>
      <sz val="10"/>
      <name val="MS Sans Serif"/>
      <family val="0"/>
    </font>
    <font>
      <sz val="10"/>
      <name val="Arial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0"/>
      <name val="MS Sans Serif"/>
      <family val="0"/>
    </font>
    <font>
      <b/>
      <sz val="8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42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showGridLines="0" tabSelected="1" zoomScale="80" zoomScaleNormal="80" zoomScalePageLayoutView="0" workbookViewId="0" topLeftCell="A1">
      <selection activeCell="H97" sqref="H97"/>
    </sheetView>
  </sheetViews>
  <sheetFormatPr defaultColWidth="9.140625" defaultRowHeight="12.75"/>
  <cols>
    <col min="1" max="1" width="8.28125" style="1" customWidth="1"/>
    <col min="2" max="2" width="9.140625" style="1" customWidth="1"/>
    <col min="3" max="3" width="10.57421875" style="1" customWidth="1"/>
    <col min="4" max="4" width="14.8515625" style="1" customWidth="1"/>
    <col min="5" max="5" width="14.421875" style="1" customWidth="1"/>
    <col min="6" max="6" width="19.57421875" style="1" customWidth="1"/>
    <col min="7" max="16384" width="9.140625" style="1" customWidth="1"/>
  </cols>
  <sheetData>
    <row r="1" spans="1:7" s="6" customFormat="1" ht="33.75" customHeight="1">
      <c r="A1" s="2"/>
      <c r="B1" s="2" t="s">
        <v>0</v>
      </c>
      <c r="C1" s="2"/>
      <c r="D1" s="3"/>
      <c r="E1" s="4"/>
      <c r="F1" s="4"/>
      <c r="G1" s="5" t="s">
        <v>1</v>
      </c>
    </row>
    <row r="2" spans="1:7" s="6" customFormat="1" ht="18.75" customHeight="1">
      <c r="A2" s="2"/>
      <c r="B2" s="7"/>
      <c r="C2" s="2"/>
      <c r="D2" s="3"/>
      <c r="E2" s="4"/>
      <c r="F2" s="4"/>
      <c r="G2" s="5"/>
    </row>
    <row r="3" spans="1:7" s="6" customFormat="1" ht="27" customHeight="1">
      <c r="A3" s="2"/>
      <c r="B3" s="2"/>
      <c r="C3" s="2"/>
      <c r="D3" s="8"/>
      <c r="E3" s="4"/>
      <c r="F3" s="4"/>
      <c r="G3" s="5"/>
    </row>
    <row r="4" spans="1:6" ht="12.75">
      <c r="A4" s="9"/>
      <c r="B4" s="10"/>
      <c r="C4" s="11"/>
      <c r="D4" s="12"/>
      <c r="E4" s="13"/>
      <c r="F4" s="14"/>
    </row>
    <row r="5" spans="1:6" s="18" customFormat="1" ht="11.25">
      <c r="A5" s="15" t="s">
        <v>2</v>
      </c>
      <c r="B5" s="16" t="s">
        <v>3</v>
      </c>
      <c r="C5" s="15" t="s">
        <v>4</v>
      </c>
      <c r="D5" s="15" t="s">
        <v>5</v>
      </c>
      <c r="E5" s="17" t="s">
        <v>6</v>
      </c>
      <c r="F5" s="17" t="s">
        <v>7</v>
      </c>
    </row>
    <row r="6" spans="1:6" s="18" customFormat="1" ht="11.25">
      <c r="A6" s="19"/>
      <c r="B6" s="20"/>
      <c r="C6" s="21" t="s">
        <v>8</v>
      </c>
      <c r="D6" s="21" t="s">
        <v>8</v>
      </c>
      <c r="E6" s="21" t="s">
        <v>8</v>
      </c>
      <c r="F6" s="21" t="s">
        <v>9</v>
      </c>
    </row>
    <row r="7" spans="1:6" ht="12.75">
      <c r="A7" s="22"/>
      <c r="B7" s="22"/>
      <c r="C7" s="9"/>
      <c r="D7" s="23" t="s">
        <v>10</v>
      </c>
      <c r="E7" s="23"/>
      <c r="F7" s="23"/>
    </row>
    <row r="8" spans="1:6" ht="12.75">
      <c r="A8" s="24">
        <v>1</v>
      </c>
      <c r="B8" s="24">
        <v>822</v>
      </c>
      <c r="C8" s="25">
        <v>8.7</v>
      </c>
      <c r="D8" s="23"/>
      <c r="E8" s="23"/>
      <c r="F8" s="26"/>
    </row>
    <row r="9" spans="1:6" ht="12.75">
      <c r="A9" s="22"/>
      <c r="B9" s="22"/>
      <c r="C9" s="9"/>
      <c r="D9" s="27">
        <f>(C10+C8)/2</f>
        <v>8.899999999999999</v>
      </c>
      <c r="E9" s="25">
        <f>(A10*1000+B10-A8*1000-B8)</f>
        <v>52.5</v>
      </c>
      <c r="F9" s="25">
        <f>D9*E9</f>
        <v>467.24999999999994</v>
      </c>
    </row>
    <row r="10" spans="1:6" ht="12.75">
      <c r="A10" s="24">
        <v>1</v>
      </c>
      <c r="B10" s="24">
        <v>874.5</v>
      </c>
      <c r="C10" s="25">
        <v>9.1</v>
      </c>
      <c r="D10" s="23"/>
      <c r="E10" s="23"/>
      <c r="F10" s="26"/>
    </row>
    <row r="11" spans="1:6" ht="12.75">
      <c r="A11" s="22"/>
      <c r="B11" s="22"/>
      <c r="C11" s="9"/>
      <c r="D11" s="27">
        <f>(C12+C10)/2</f>
        <v>9.1</v>
      </c>
      <c r="E11" s="25">
        <f>(A12*1000+B12-A10*1000-B10)</f>
        <v>49</v>
      </c>
      <c r="F11" s="25">
        <f>D11*E11</f>
        <v>445.9</v>
      </c>
    </row>
    <row r="12" spans="1:6" ht="12.75">
      <c r="A12" s="24">
        <v>1</v>
      </c>
      <c r="B12" s="24">
        <v>923.5</v>
      </c>
      <c r="C12" s="25">
        <v>9.1</v>
      </c>
      <c r="D12" s="23"/>
      <c r="E12" s="23"/>
      <c r="F12" s="26"/>
    </row>
    <row r="13" spans="1:6" ht="12.75">
      <c r="A13" s="22"/>
      <c r="B13" s="22"/>
      <c r="C13" s="9"/>
      <c r="D13" s="27">
        <f>(C14+C12)/2</f>
        <v>8.25</v>
      </c>
      <c r="E13" s="25">
        <f>(A14*1000+B14-A12*1000-B12)</f>
        <v>57.5</v>
      </c>
      <c r="F13" s="25">
        <f>D13*E13</f>
        <v>474.375</v>
      </c>
    </row>
    <row r="14" spans="1:6" ht="12.75">
      <c r="A14" s="24">
        <v>1</v>
      </c>
      <c r="B14" s="24">
        <v>981</v>
      </c>
      <c r="C14" s="25">
        <v>7.4</v>
      </c>
      <c r="D14" s="23"/>
      <c r="E14" s="23"/>
      <c r="F14" s="26"/>
    </row>
    <row r="15" spans="1:6" ht="12.75">
      <c r="A15" s="22"/>
      <c r="B15" s="22"/>
      <c r="C15" s="9"/>
      <c r="D15" s="27">
        <f>(C16+C14)/2</f>
        <v>7.7</v>
      </c>
      <c r="E15" s="25">
        <f>(A16*1000+B16-A14*1000-B14)</f>
        <v>49</v>
      </c>
      <c r="F15" s="25">
        <f>D15*E15</f>
        <v>377.3</v>
      </c>
    </row>
    <row r="16" spans="1:6" ht="12.75">
      <c r="A16" s="24">
        <v>2</v>
      </c>
      <c r="B16" s="24">
        <v>30</v>
      </c>
      <c r="C16" s="25">
        <v>8</v>
      </c>
      <c r="D16" s="23"/>
      <c r="E16" s="23"/>
      <c r="F16" s="26"/>
    </row>
    <row r="17" spans="1:6" ht="12.75">
      <c r="A17" s="22"/>
      <c r="B17" s="22"/>
      <c r="C17" s="9"/>
      <c r="D17" s="27">
        <f>(C18+C16)/2</f>
        <v>8.2</v>
      </c>
      <c r="E17" s="25">
        <f>(A18*1000+B18-A16*1000-B16)</f>
        <v>58</v>
      </c>
      <c r="F17" s="25">
        <f>D17*E17</f>
        <v>475.59999999999997</v>
      </c>
    </row>
    <row r="18" spans="1:6" ht="12.75">
      <c r="A18" s="24">
        <v>2</v>
      </c>
      <c r="B18" s="24">
        <v>88</v>
      </c>
      <c r="C18" s="25">
        <v>8.4</v>
      </c>
      <c r="D18" s="23"/>
      <c r="E18" s="23"/>
      <c r="F18" s="26"/>
    </row>
    <row r="19" spans="1:6" ht="12.75">
      <c r="A19" s="22"/>
      <c r="B19" s="22"/>
      <c r="C19" s="9"/>
      <c r="D19" s="27">
        <f>(C20+C18)/2</f>
        <v>8.55</v>
      </c>
      <c r="E19" s="25">
        <f>(A20*1000+B20-A18*1000-B18)</f>
        <v>49.5</v>
      </c>
      <c r="F19" s="25">
        <f>D19*E19</f>
        <v>423.225</v>
      </c>
    </row>
    <row r="20" spans="1:6" ht="12.75">
      <c r="A20" s="24">
        <v>2</v>
      </c>
      <c r="B20" s="24">
        <v>137.5</v>
      </c>
      <c r="C20" s="25">
        <v>8.7</v>
      </c>
      <c r="D20" s="23"/>
      <c r="E20" s="23"/>
      <c r="F20" s="26"/>
    </row>
    <row r="21" spans="1:6" ht="12.75">
      <c r="A21" s="22"/>
      <c r="B21" s="22"/>
      <c r="C21" s="9"/>
      <c r="D21" s="27">
        <f>(C22+C20)/2</f>
        <v>9.45</v>
      </c>
      <c r="E21" s="25">
        <f>(A22*1000+B22-A20*1000-B20)</f>
        <v>46.5</v>
      </c>
      <c r="F21" s="25">
        <f>D21*E21</f>
        <v>439.42499999999995</v>
      </c>
    </row>
    <row r="22" spans="1:6" ht="12.75">
      <c r="A22" s="24">
        <v>2</v>
      </c>
      <c r="B22" s="24">
        <v>184</v>
      </c>
      <c r="C22" s="25">
        <v>10.2</v>
      </c>
      <c r="D22" s="23"/>
      <c r="E22" s="23"/>
      <c r="F22" s="26"/>
    </row>
    <row r="23" spans="1:6" ht="12.75">
      <c r="A23" s="22"/>
      <c r="B23" s="22"/>
      <c r="C23" s="9"/>
      <c r="D23" s="27">
        <f>(C24+C22)/2</f>
        <v>10.35</v>
      </c>
      <c r="E23" s="25">
        <f>(A24*1000+B24-A22*1000-B22)</f>
        <v>56</v>
      </c>
      <c r="F23" s="25">
        <f>D23*E23</f>
        <v>579.6</v>
      </c>
    </row>
    <row r="24" spans="1:6" ht="12.75">
      <c r="A24" s="24">
        <v>2</v>
      </c>
      <c r="B24" s="24">
        <v>240</v>
      </c>
      <c r="C24" s="25">
        <v>10.5</v>
      </c>
      <c r="D24" s="23"/>
      <c r="E24" s="23"/>
      <c r="F24" s="26"/>
    </row>
    <row r="25" spans="1:6" ht="12.75">
      <c r="A25" s="22"/>
      <c r="B25" s="22"/>
      <c r="C25" s="9"/>
      <c r="D25" s="27">
        <f>(C26+C24)/2</f>
        <v>9.7</v>
      </c>
      <c r="E25" s="25">
        <f>(A26*1000+B26-A24*1000-B24)</f>
        <v>54</v>
      </c>
      <c r="F25" s="25">
        <f>D25*E25</f>
        <v>523.8</v>
      </c>
    </row>
    <row r="26" spans="1:6" ht="12.75">
      <c r="A26" s="24">
        <v>2</v>
      </c>
      <c r="B26" s="24">
        <v>294</v>
      </c>
      <c r="C26" s="25">
        <v>8.9</v>
      </c>
      <c r="D26" s="23"/>
      <c r="E26" s="23"/>
      <c r="F26" s="26"/>
    </row>
    <row r="27" spans="1:6" ht="12.75">
      <c r="A27" s="22"/>
      <c r="B27" s="22"/>
      <c r="C27" s="9"/>
      <c r="D27" s="27">
        <f>(C28+C26)/2</f>
        <v>8.600000000000001</v>
      </c>
      <c r="E27" s="25">
        <f>(A28*1000+B28-A26*1000-B26)</f>
        <v>53</v>
      </c>
      <c r="F27" s="25">
        <f>D27*E27</f>
        <v>455.80000000000007</v>
      </c>
    </row>
    <row r="28" spans="1:6" ht="12.75">
      <c r="A28" s="24">
        <v>2</v>
      </c>
      <c r="B28" s="24">
        <v>347</v>
      </c>
      <c r="C28" s="25">
        <v>8.3</v>
      </c>
      <c r="D28" s="23"/>
      <c r="E28" s="23"/>
      <c r="F28" s="26"/>
    </row>
    <row r="29" spans="1:6" ht="12.75">
      <c r="A29" s="22"/>
      <c r="B29" s="22"/>
      <c r="C29" s="9"/>
      <c r="D29" s="27">
        <f>(C30+C28)/2</f>
        <v>8.55</v>
      </c>
      <c r="E29" s="25">
        <f>(A30*1000+B30-A28*1000-B28)</f>
        <v>55</v>
      </c>
      <c r="F29" s="25">
        <f>D29*E29</f>
        <v>470.25000000000006</v>
      </c>
    </row>
    <row r="30" spans="1:6" ht="12.75">
      <c r="A30" s="24">
        <v>2</v>
      </c>
      <c r="B30" s="24">
        <v>402</v>
      </c>
      <c r="C30" s="25">
        <v>8.8</v>
      </c>
      <c r="D30" s="23"/>
      <c r="E30" s="23"/>
      <c r="F30" s="26"/>
    </row>
    <row r="31" spans="1:6" ht="12.75">
      <c r="A31" s="22"/>
      <c r="B31" s="22"/>
      <c r="C31" s="9"/>
      <c r="D31" s="27">
        <f>(C32+C30)/2</f>
        <v>9.4</v>
      </c>
      <c r="E31" s="25">
        <f>(A32*1000+B32-A30*1000-B30)</f>
        <v>49</v>
      </c>
      <c r="F31" s="25">
        <f>D31*E31</f>
        <v>460.6</v>
      </c>
    </row>
    <row r="32" spans="1:6" ht="12.75">
      <c r="A32" s="24">
        <v>2</v>
      </c>
      <c r="B32" s="24">
        <v>451</v>
      </c>
      <c r="C32" s="25">
        <v>10</v>
      </c>
      <c r="D32" s="23"/>
      <c r="E32" s="23"/>
      <c r="F32" s="26"/>
    </row>
    <row r="33" spans="1:6" ht="12.75">
      <c r="A33" s="22"/>
      <c r="B33" s="22"/>
      <c r="C33" s="9"/>
      <c r="D33" s="27">
        <f>(C34+C32)/2</f>
        <v>9.8</v>
      </c>
      <c r="E33" s="25">
        <f>(A34*1000+B34-A32*1000-B32)</f>
        <v>53</v>
      </c>
      <c r="F33" s="25">
        <f>D33*E33</f>
        <v>519.4000000000001</v>
      </c>
    </row>
    <row r="34" spans="1:6" ht="12.75">
      <c r="A34" s="24">
        <v>2</v>
      </c>
      <c r="B34" s="24">
        <v>504</v>
      </c>
      <c r="C34" s="25">
        <v>9.6</v>
      </c>
      <c r="D34" s="23"/>
      <c r="E34" s="23"/>
      <c r="F34" s="26"/>
    </row>
    <row r="35" spans="1:6" ht="12.75">
      <c r="A35" s="22"/>
      <c r="B35" s="22"/>
      <c r="C35" s="9"/>
      <c r="D35" s="27">
        <f>(C36+C34)/2</f>
        <v>8.95</v>
      </c>
      <c r="E35" s="25">
        <f>(A36*1000+B36-A34*1000-B34)</f>
        <v>50</v>
      </c>
      <c r="F35" s="25">
        <f>D35*E35</f>
        <v>447.49999999999994</v>
      </c>
    </row>
    <row r="36" spans="1:6" ht="12.75">
      <c r="A36" s="24">
        <v>2</v>
      </c>
      <c r="B36" s="24">
        <v>554</v>
      </c>
      <c r="C36" s="25">
        <v>8.3</v>
      </c>
      <c r="D36" s="23"/>
      <c r="E36" s="23"/>
      <c r="F36" s="26"/>
    </row>
    <row r="37" spans="1:6" ht="12.75">
      <c r="A37" s="22"/>
      <c r="B37" s="22"/>
      <c r="C37" s="9"/>
      <c r="D37" s="27">
        <f>(C38+C36)/2</f>
        <v>8.600000000000001</v>
      </c>
      <c r="E37" s="25">
        <f>(A38*1000+B38-A36*1000-B36)</f>
        <v>45</v>
      </c>
      <c r="F37" s="25">
        <f>D37*E37</f>
        <v>387.00000000000006</v>
      </c>
    </row>
    <row r="38" spans="1:6" ht="12.75">
      <c r="A38" s="24">
        <v>2</v>
      </c>
      <c r="B38" s="24">
        <v>599</v>
      </c>
      <c r="C38" s="25">
        <v>8.9</v>
      </c>
      <c r="D38" s="23"/>
      <c r="E38" s="23"/>
      <c r="F38" s="26"/>
    </row>
    <row r="39" spans="1:6" ht="12.75">
      <c r="A39" s="22"/>
      <c r="B39" s="22"/>
      <c r="C39" s="9"/>
      <c r="D39" s="27">
        <f>(C40+C38)/2</f>
        <v>10.350000000000001</v>
      </c>
      <c r="E39" s="25">
        <f>(A40*1000+B40-A38*1000-B38)</f>
        <v>50</v>
      </c>
      <c r="F39" s="25">
        <f>D39*E39</f>
        <v>517.5000000000001</v>
      </c>
    </row>
    <row r="40" spans="1:6" ht="12.75">
      <c r="A40" s="24">
        <v>2</v>
      </c>
      <c r="B40" s="24">
        <v>649</v>
      </c>
      <c r="C40" s="25">
        <v>11.8</v>
      </c>
      <c r="D40" s="23"/>
      <c r="E40" s="23"/>
      <c r="F40" s="26"/>
    </row>
    <row r="41" spans="1:6" ht="12.75">
      <c r="A41" s="22"/>
      <c r="B41" s="22"/>
      <c r="C41" s="9"/>
      <c r="D41" s="27">
        <f>(C42+C40)/2</f>
        <v>10.55</v>
      </c>
      <c r="E41" s="25">
        <f>(A42*1000+B42-A40*1000-B40)</f>
        <v>51</v>
      </c>
      <c r="F41" s="25">
        <f>D41*E41</f>
        <v>538.0500000000001</v>
      </c>
    </row>
    <row r="42" spans="1:6" ht="12.75">
      <c r="A42" s="24">
        <v>2</v>
      </c>
      <c r="B42" s="24">
        <v>700</v>
      </c>
      <c r="C42" s="25">
        <v>9.3</v>
      </c>
      <c r="D42" s="23"/>
      <c r="E42" s="23"/>
      <c r="F42" s="26"/>
    </row>
    <row r="43" spans="1:6" ht="12.75">
      <c r="A43" s="22"/>
      <c r="B43" s="22"/>
      <c r="C43" s="9"/>
      <c r="D43" s="27">
        <f>(C44+C42)/2</f>
        <v>9</v>
      </c>
      <c r="E43" s="25">
        <f>(A44*1000+B44-A42*1000-B42)</f>
        <v>73</v>
      </c>
      <c r="F43" s="25">
        <f>D43*E43</f>
        <v>657</v>
      </c>
    </row>
    <row r="44" spans="1:6" ht="12.75">
      <c r="A44" s="24">
        <v>2</v>
      </c>
      <c r="B44" s="24">
        <v>773</v>
      </c>
      <c r="C44" s="25">
        <v>8.7</v>
      </c>
      <c r="D44" s="23"/>
      <c r="E44" s="23"/>
      <c r="F44" s="26"/>
    </row>
    <row r="45" spans="1:6" ht="12.75">
      <c r="A45" s="22"/>
      <c r="B45" s="22"/>
      <c r="C45" s="9"/>
      <c r="D45" s="27">
        <f>(C46+C44)/2</f>
        <v>8.5</v>
      </c>
      <c r="E45" s="25">
        <f>(A46*1000+B46-A44*1000-B44)</f>
        <v>52.5</v>
      </c>
      <c r="F45" s="25">
        <f>D45*E45</f>
        <v>446.25</v>
      </c>
    </row>
    <row r="46" spans="1:6" ht="12.75">
      <c r="A46" s="24">
        <v>2</v>
      </c>
      <c r="B46" s="24">
        <v>825.5</v>
      </c>
      <c r="C46" s="25">
        <v>8.3</v>
      </c>
      <c r="D46" s="23"/>
      <c r="E46" s="23"/>
      <c r="F46" s="26"/>
    </row>
    <row r="47" spans="1:6" ht="12.75">
      <c r="A47" s="22"/>
      <c r="B47" s="22"/>
      <c r="C47" s="9"/>
      <c r="D47" s="27">
        <f>(C48+C46)/2</f>
        <v>8.9</v>
      </c>
      <c r="E47" s="25">
        <f>(A48*1000+B48-A46*1000-B46)</f>
        <v>53</v>
      </c>
      <c r="F47" s="25">
        <f>D47*E47</f>
        <v>471.70000000000005</v>
      </c>
    </row>
    <row r="48" spans="1:6" ht="12.75">
      <c r="A48" s="24">
        <v>2</v>
      </c>
      <c r="B48" s="24">
        <v>878.5</v>
      </c>
      <c r="C48" s="25">
        <v>9.5</v>
      </c>
      <c r="D48" s="23"/>
      <c r="E48" s="23"/>
      <c r="F48" s="26"/>
    </row>
    <row r="49" spans="1:6" ht="12.75">
      <c r="A49" s="22"/>
      <c r="B49" s="22"/>
      <c r="C49" s="9"/>
      <c r="D49" s="27">
        <f>(C50+C48)/2</f>
        <v>8.9</v>
      </c>
      <c r="E49" s="25">
        <f>(A50*1000+B50-A48*1000-B48)</f>
        <v>52.5</v>
      </c>
      <c r="F49" s="25">
        <f>D49*E49</f>
        <v>467.25</v>
      </c>
    </row>
    <row r="50" spans="1:6" ht="12.75">
      <c r="A50" s="24">
        <v>2</v>
      </c>
      <c r="B50" s="24">
        <v>931</v>
      </c>
      <c r="C50" s="25">
        <v>8.3</v>
      </c>
      <c r="D50" s="23"/>
      <c r="E50" s="23"/>
      <c r="F50" s="26"/>
    </row>
    <row r="51" spans="1:6" ht="12.75">
      <c r="A51" s="22"/>
      <c r="B51" s="22"/>
      <c r="C51" s="9"/>
      <c r="D51" s="27">
        <f>(C52+C50)/2</f>
        <v>7.6000000000000005</v>
      </c>
      <c r="E51" s="25">
        <f>(A52*1000+B52-A50*1000-B50)</f>
        <v>60.5</v>
      </c>
      <c r="F51" s="25">
        <f>D51*E51</f>
        <v>459.8</v>
      </c>
    </row>
    <row r="52" spans="1:6" ht="12.75">
      <c r="A52" s="24">
        <v>2</v>
      </c>
      <c r="B52" s="24">
        <v>991.5</v>
      </c>
      <c r="C52" s="25">
        <v>6.9</v>
      </c>
      <c r="D52" s="23"/>
      <c r="E52" s="23"/>
      <c r="F52" s="26"/>
    </row>
    <row r="53" spans="1:6" ht="12.75">
      <c r="A53" s="22"/>
      <c r="B53" s="22"/>
      <c r="C53" s="9"/>
      <c r="D53" s="27">
        <f>(C54+C52)/2</f>
        <v>7.55</v>
      </c>
      <c r="E53" s="25">
        <f>(A54*1000+B54-A52*1000-B52)</f>
        <v>46.5</v>
      </c>
      <c r="F53" s="25">
        <f>D53*E53</f>
        <v>351.075</v>
      </c>
    </row>
    <row r="54" spans="1:6" ht="12.75">
      <c r="A54" s="24">
        <v>3</v>
      </c>
      <c r="B54" s="24">
        <v>38</v>
      </c>
      <c r="C54" s="25">
        <v>8.2</v>
      </c>
      <c r="D54" s="23"/>
      <c r="E54" s="23"/>
      <c r="F54" s="26"/>
    </row>
    <row r="55" spans="1:6" ht="12.75">
      <c r="A55" s="22"/>
      <c r="B55" s="22"/>
      <c r="C55" s="9"/>
      <c r="D55" s="27">
        <f>(C56+C54)/2</f>
        <v>8.399999999999999</v>
      </c>
      <c r="E55" s="25">
        <f>(A56*1000+B56-A54*1000-B54)</f>
        <v>49</v>
      </c>
      <c r="F55" s="25">
        <f>D55*E55</f>
        <v>411.5999999999999</v>
      </c>
    </row>
    <row r="56" spans="1:6" ht="12.75">
      <c r="A56" s="24">
        <v>3</v>
      </c>
      <c r="B56" s="24">
        <v>87</v>
      </c>
      <c r="C56" s="25">
        <v>8.6</v>
      </c>
      <c r="D56" s="23"/>
      <c r="E56" s="23"/>
      <c r="F56" s="26"/>
    </row>
    <row r="57" spans="1:6" ht="12.75">
      <c r="A57" s="22"/>
      <c r="B57" s="22"/>
      <c r="C57" s="9"/>
      <c r="D57" s="27">
        <f>(C58+C56)/2</f>
        <v>7.9</v>
      </c>
      <c r="E57" s="25">
        <f>(A58*1000+B58-A56*1000-B56)</f>
        <v>52</v>
      </c>
      <c r="F57" s="25">
        <f>D57*E57</f>
        <v>410.8</v>
      </c>
    </row>
    <row r="58" spans="1:6" ht="12.75">
      <c r="A58" s="24">
        <v>3</v>
      </c>
      <c r="B58" s="24">
        <v>139</v>
      </c>
      <c r="C58" s="25">
        <v>7.2</v>
      </c>
      <c r="D58" s="23"/>
      <c r="E58" s="23"/>
      <c r="F58" s="26"/>
    </row>
    <row r="59" spans="1:6" ht="12.75">
      <c r="A59" s="22"/>
      <c r="B59" s="22"/>
      <c r="C59" s="9"/>
      <c r="D59" s="27">
        <f>(C60+C58)/2</f>
        <v>7.75</v>
      </c>
      <c r="E59" s="25">
        <f>(A60*1000+B60-A58*1000-B58)</f>
        <v>64.5</v>
      </c>
      <c r="F59" s="25">
        <f>D59*E59</f>
        <v>499.875</v>
      </c>
    </row>
    <row r="60" spans="1:6" ht="12.75">
      <c r="A60" s="24">
        <v>3</v>
      </c>
      <c r="B60" s="24">
        <v>203.5</v>
      </c>
      <c r="C60" s="25">
        <v>8.3</v>
      </c>
      <c r="D60" s="23"/>
      <c r="E60" s="23"/>
      <c r="F60" s="26"/>
    </row>
    <row r="61" spans="1:6" ht="12.75">
      <c r="A61" s="22"/>
      <c r="B61" s="22"/>
      <c r="C61" s="9"/>
      <c r="D61" s="27">
        <f>(C62+C60)/2</f>
        <v>8.600000000000001</v>
      </c>
      <c r="E61" s="25">
        <f>(A62*1000+B62-A60*1000-B60)</f>
        <v>59.5</v>
      </c>
      <c r="F61" s="25">
        <f>D61*E61</f>
        <v>511.7000000000001</v>
      </c>
    </row>
    <row r="62" spans="1:6" ht="12.75">
      <c r="A62" s="24">
        <v>3</v>
      </c>
      <c r="B62" s="24">
        <v>263</v>
      </c>
      <c r="C62" s="25">
        <v>8.9</v>
      </c>
      <c r="D62" s="23"/>
      <c r="E62" s="23"/>
      <c r="F62" s="26"/>
    </row>
    <row r="63" spans="1:6" ht="12.75">
      <c r="A63" s="22"/>
      <c r="B63" s="22"/>
      <c r="C63" s="9"/>
      <c r="D63" s="27">
        <f>(C64+C62)/2</f>
        <v>9.9</v>
      </c>
      <c r="E63" s="25">
        <f>(A64*1000+B64-A62*1000-B62)</f>
        <v>59</v>
      </c>
      <c r="F63" s="25">
        <f>D63*E63</f>
        <v>584.1</v>
      </c>
    </row>
    <row r="64" spans="1:6" ht="12.75">
      <c r="A64" s="24">
        <v>3</v>
      </c>
      <c r="B64" s="24">
        <v>322</v>
      </c>
      <c r="C64" s="25">
        <v>10.9</v>
      </c>
      <c r="D64" s="23"/>
      <c r="E64" s="23"/>
      <c r="F64" s="26"/>
    </row>
    <row r="65" spans="1:6" ht="12.75">
      <c r="A65" s="22"/>
      <c r="B65" s="22"/>
      <c r="C65" s="9"/>
      <c r="D65" s="27">
        <f>(C66+C64)/2</f>
        <v>10.350000000000001</v>
      </c>
      <c r="E65" s="25">
        <f>(A66*1000+B66-A64*1000-B64)</f>
        <v>50</v>
      </c>
      <c r="F65" s="25">
        <f>D65*E65</f>
        <v>517.5000000000001</v>
      </c>
    </row>
    <row r="66" spans="1:6" ht="12.75">
      <c r="A66" s="24">
        <v>3</v>
      </c>
      <c r="B66" s="24">
        <v>372</v>
      </c>
      <c r="C66" s="25">
        <v>9.8</v>
      </c>
      <c r="D66" s="23"/>
      <c r="E66" s="23"/>
      <c r="F66" s="26"/>
    </row>
    <row r="67" spans="1:6" ht="12.75">
      <c r="A67" s="22"/>
      <c r="B67" s="22"/>
      <c r="C67" s="9"/>
      <c r="D67" s="27">
        <f>(C68+C66)/2</f>
        <v>9.350000000000001</v>
      </c>
      <c r="E67" s="25">
        <f>(A68*1000+B68-A66*1000-B66)</f>
        <v>28</v>
      </c>
      <c r="F67" s="25">
        <f>D67*E67</f>
        <v>261.80000000000007</v>
      </c>
    </row>
    <row r="68" spans="1:6" ht="12.75">
      <c r="A68" s="24">
        <v>3</v>
      </c>
      <c r="B68" s="24">
        <v>400</v>
      </c>
      <c r="C68" s="25">
        <v>8.9</v>
      </c>
      <c r="D68" s="23"/>
      <c r="E68" s="23"/>
      <c r="F68" s="26"/>
    </row>
    <row r="69" spans="1:6" ht="12.75">
      <c r="A69" s="22"/>
      <c r="B69" s="22"/>
      <c r="C69" s="9"/>
      <c r="D69" s="27">
        <f>(C70+C68)/2</f>
        <v>9.100000000000001</v>
      </c>
      <c r="E69" s="25">
        <f>(A70*1000+B70-A68*1000-B68)</f>
        <v>54</v>
      </c>
      <c r="F69" s="25">
        <f>D69*E69</f>
        <v>491.4000000000001</v>
      </c>
    </row>
    <row r="70" spans="1:6" ht="12.75">
      <c r="A70" s="24">
        <v>3</v>
      </c>
      <c r="B70" s="24">
        <v>454</v>
      </c>
      <c r="C70" s="25">
        <v>9.3</v>
      </c>
      <c r="D70" s="23"/>
      <c r="E70" s="23"/>
      <c r="F70" s="26"/>
    </row>
    <row r="71" spans="1:6" ht="12.75">
      <c r="A71" s="22"/>
      <c r="B71" s="22"/>
      <c r="C71" s="9"/>
      <c r="D71" s="27">
        <f>(C72+C70)/2</f>
        <v>8.55</v>
      </c>
      <c r="E71" s="25">
        <f>(A72*1000+B72-A70*1000-B70)</f>
        <v>30</v>
      </c>
      <c r="F71" s="25">
        <f>D71*E71</f>
        <v>256.5</v>
      </c>
    </row>
    <row r="72" spans="1:6" ht="12.75">
      <c r="A72" s="24">
        <v>3</v>
      </c>
      <c r="B72" s="24">
        <v>484</v>
      </c>
      <c r="C72" s="25">
        <v>7.8</v>
      </c>
      <c r="D72" s="23"/>
      <c r="E72" s="23"/>
      <c r="F72" s="26"/>
    </row>
    <row r="73" spans="1:6" ht="12.75">
      <c r="A73" s="22"/>
      <c r="B73" s="22"/>
      <c r="C73" s="9"/>
      <c r="D73" s="27">
        <f>(C74+C72)/2</f>
        <v>8</v>
      </c>
      <c r="E73" s="25">
        <f>(A74*1000+B74-A72*1000-B72)</f>
        <v>72</v>
      </c>
      <c r="F73" s="25">
        <f>D73*E73</f>
        <v>576</v>
      </c>
    </row>
    <row r="74" spans="1:6" ht="12.75">
      <c r="A74" s="24">
        <v>3</v>
      </c>
      <c r="B74" s="24">
        <v>556</v>
      </c>
      <c r="C74" s="25">
        <v>8.2</v>
      </c>
      <c r="D74" s="23"/>
      <c r="E74" s="23"/>
      <c r="F74" s="26"/>
    </row>
    <row r="75" spans="1:6" ht="12.75">
      <c r="A75" s="22"/>
      <c r="B75" s="22"/>
      <c r="C75" s="9"/>
      <c r="D75" s="27">
        <f>(C76+C74)/2</f>
        <v>8.2</v>
      </c>
      <c r="E75" s="25">
        <f>(A76*1000+B76-A74*1000-B74)</f>
        <v>55</v>
      </c>
      <c r="F75" s="25">
        <f>D75*E75</f>
        <v>450.99999999999994</v>
      </c>
    </row>
    <row r="76" spans="1:6" ht="12.75">
      <c r="A76" s="24">
        <v>3</v>
      </c>
      <c r="B76" s="24">
        <v>611</v>
      </c>
      <c r="C76" s="25">
        <v>8.2</v>
      </c>
      <c r="D76" s="23"/>
      <c r="E76" s="23"/>
      <c r="F76" s="26"/>
    </row>
    <row r="77" spans="1:6" ht="12.75">
      <c r="A77" s="22"/>
      <c r="B77" s="22"/>
      <c r="C77" s="9"/>
      <c r="D77" s="27">
        <f>(C78+C76)/2</f>
        <v>9.1</v>
      </c>
      <c r="E77" s="25">
        <f>(A78*1000+B78-A76*1000-B76)</f>
        <v>53</v>
      </c>
      <c r="F77" s="25">
        <f>D77*E77</f>
        <v>482.29999999999995</v>
      </c>
    </row>
    <row r="78" spans="1:6" ht="12.75">
      <c r="A78" s="24">
        <v>3</v>
      </c>
      <c r="B78" s="24">
        <v>664</v>
      </c>
      <c r="C78" s="25">
        <v>10</v>
      </c>
      <c r="D78" s="23"/>
      <c r="E78" s="23"/>
      <c r="F78" s="26"/>
    </row>
    <row r="79" spans="1:6" ht="12.75">
      <c r="A79" s="22"/>
      <c r="B79" s="22"/>
      <c r="C79" s="9"/>
      <c r="D79" s="27">
        <f>(C80+C78)/2</f>
        <v>51.5</v>
      </c>
      <c r="E79" s="25">
        <f>(A80*1000+B80-A78*1000-B78)</f>
        <v>46</v>
      </c>
      <c r="F79" s="25">
        <f>D79*E79</f>
        <v>2369</v>
      </c>
    </row>
    <row r="80" spans="1:6" ht="12.75">
      <c r="A80" s="24">
        <v>3</v>
      </c>
      <c r="B80" s="24">
        <v>710</v>
      </c>
      <c r="C80" s="25">
        <v>93</v>
      </c>
      <c r="D80" s="23"/>
      <c r="E80" s="23"/>
      <c r="F80" s="26"/>
    </row>
    <row r="81" spans="1:6" ht="12.75">
      <c r="A81" s="22"/>
      <c r="B81" s="22"/>
      <c r="C81" s="9"/>
      <c r="D81" s="27">
        <f>(C82+C80)/2</f>
        <v>50.6</v>
      </c>
      <c r="E81" s="25">
        <f>(A82*1000+B82-A80*1000-B80)</f>
        <v>59</v>
      </c>
      <c r="F81" s="25">
        <f>D81*E81</f>
        <v>2985.4</v>
      </c>
    </row>
    <row r="82" spans="1:6" ht="12.75">
      <c r="A82" s="24">
        <v>3</v>
      </c>
      <c r="B82" s="24">
        <v>769</v>
      </c>
      <c r="C82" s="25">
        <v>8.2</v>
      </c>
      <c r="D82" s="23"/>
      <c r="E82" s="23"/>
      <c r="F82" s="26"/>
    </row>
    <row r="83" spans="1:6" ht="12.75">
      <c r="A83" s="22"/>
      <c r="B83" s="22"/>
      <c r="C83" s="9"/>
      <c r="D83" s="27">
        <f>(C84+C82)/2</f>
        <v>7.75</v>
      </c>
      <c r="E83" s="25">
        <f>(A84*1000+B84-A82*1000-B82)</f>
        <v>29.5</v>
      </c>
      <c r="F83" s="25">
        <f>D83*E83</f>
        <v>228.625</v>
      </c>
    </row>
    <row r="84" spans="1:6" ht="12.75">
      <c r="A84" s="24">
        <v>3</v>
      </c>
      <c r="B84" s="24">
        <v>798.5</v>
      </c>
      <c r="C84" s="25">
        <v>7.3</v>
      </c>
      <c r="D84" s="23"/>
      <c r="E84" s="23"/>
      <c r="F84" s="26"/>
    </row>
    <row r="85" spans="1:6" ht="12.75">
      <c r="A85" s="22"/>
      <c r="B85" s="22"/>
      <c r="C85" s="9"/>
      <c r="D85" s="27">
        <f>(C86+C84)/2</f>
        <v>7.15</v>
      </c>
      <c r="E85" s="25">
        <f>(A86*1000+B86-A84*1000-B84)</f>
        <v>25</v>
      </c>
      <c r="F85" s="25">
        <f>D85*E85</f>
        <v>178.75</v>
      </c>
    </row>
    <row r="86" spans="1:3" ht="12.75">
      <c r="A86" s="24">
        <v>3</v>
      </c>
      <c r="B86" s="24">
        <v>823.5</v>
      </c>
      <c r="C86" s="25">
        <v>7</v>
      </c>
    </row>
    <row r="87" spans="5:6" ht="12.75">
      <c r="E87" s="28">
        <f>SUM(E8:E86)</f>
        <v>2001.5</v>
      </c>
      <c r="F87" s="28">
        <f>SUM(F9:F85)</f>
        <v>22072</v>
      </c>
    </row>
  </sheetData>
  <sheetProtection selectLockedCells="1" selectUnlockedCells="1"/>
  <printOptions/>
  <pageMargins left="1.18125" right="0.2361111111111111" top="0.7083333333333334" bottom="0.55138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pzd</dc:creator>
  <cp:keywords/>
  <dc:description/>
  <cp:lastModifiedBy>pzd</cp:lastModifiedBy>
  <cp:lastPrinted>2017-07-04T08:25:49Z</cp:lastPrinted>
  <dcterms:created xsi:type="dcterms:W3CDTF">2017-08-02T10:51:14Z</dcterms:created>
  <dcterms:modified xsi:type="dcterms:W3CDTF">2017-08-02T10:51:14Z</dcterms:modified>
  <cp:category/>
  <cp:version/>
  <cp:contentType/>
  <cp:contentStatus/>
</cp:coreProperties>
</file>