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'Arkusz1'!$A$1:$M$64</definedName>
  </definedNames>
  <calcPr fullCalcOnLoad="1"/>
</workbook>
</file>

<file path=xl/sharedStrings.xml><?xml version="1.0" encoding="utf-8"?>
<sst xmlns="http://schemas.openxmlformats.org/spreadsheetml/2006/main" count="40" uniqueCount="15">
  <si>
    <t>Tabela objętości usunięcia humusu</t>
  </si>
  <si>
    <t>przebudowa mostu w ciągu drogi powiatowej nr 1754B Siemiatycze – Tołwin – Hornowo – Dziadkowice  w m. Siemiatycze</t>
  </si>
  <si>
    <t>KM</t>
  </si>
  <si>
    <t>Hekt</t>
  </si>
  <si>
    <t>Pow</t>
  </si>
  <si>
    <t>m2</t>
  </si>
  <si>
    <t>Średnia pow.</t>
  </si>
  <si>
    <t>Odległość</t>
  </si>
  <si>
    <t>Objętość</t>
  </si>
  <si>
    <t>m3</t>
  </si>
  <si>
    <t>m</t>
  </si>
  <si>
    <t>0-</t>
  </si>
  <si>
    <t>Most</t>
  </si>
  <si>
    <t>0+</t>
  </si>
  <si>
    <t>Przebudowa mostu w ciągu drogi powiatowej nr 1754B Siemiatycze – Tołwin – Hornowo – Dziadkowice  w m. Siemiatycze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</si>
</sst>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="85" zoomScaleSheetLayoutView="85" zoomScalePageLayoutView="0" workbookViewId="0" topLeftCell="A1">
      <selection activeCell="A1" sqref="A1:F3"/>
    </sheetView>
  </sheetViews>
  <sheetFormatPr defaultColWidth="9.00390625" defaultRowHeight="12.75"/>
  <cols>
    <col min="4" max="6" width="12.00390625" style="0" customWidth="1"/>
  </cols>
  <sheetData>
    <row r="1" spans="1:6" ht="12.75" customHeight="1">
      <c r="A1" s="8" t="s">
        <v>0</v>
      </c>
      <c r="B1" s="8"/>
      <c r="C1" s="8"/>
      <c r="D1" s="8"/>
      <c r="E1" s="8"/>
      <c r="F1" s="8"/>
    </row>
    <row r="2" spans="1:6" ht="12.75" customHeight="1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14</v>
      </c>
      <c r="B4" s="9"/>
      <c r="C4" s="9"/>
      <c r="D4" s="9"/>
      <c r="E4" s="9"/>
      <c r="F4" s="9"/>
    </row>
    <row r="5" spans="1:13" ht="12.75">
      <c r="A5" s="10"/>
      <c r="B5" s="10"/>
      <c r="C5" s="10"/>
      <c r="D5" s="10"/>
      <c r="E5" s="10"/>
      <c r="F5" s="10"/>
      <c r="G5" s="1"/>
      <c r="H5" s="1"/>
      <c r="I5" s="1"/>
      <c r="J5" s="1"/>
      <c r="K5" s="1"/>
      <c r="L5" s="1"/>
      <c r="M5" s="1"/>
    </row>
    <row r="6" spans="1:13" ht="12.75">
      <c r="A6" s="13" t="s">
        <v>2</v>
      </c>
      <c r="B6" s="13" t="s">
        <v>3</v>
      </c>
      <c r="C6" s="13" t="s">
        <v>4</v>
      </c>
      <c r="D6" s="14"/>
      <c r="E6" s="13"/>
      <c r="F6" s="13"/>
      <c r="G6" s="1"/>
      <c r="H6" s="1"/>
      <c r="I6" s="1"/>
      <c r="J6" s="1"/>
      <c r="K6" s="1"/>
      <c r="L6" s="1"/>
      <c r="M6" s="1"/>
    </row>
    <row r="7" spans="1:13" ht="12.75">
      <c r="A7" s="13"/>
      <c r="B7" s="13"/>
      <c r="C7" s="13"/>
      <c r="D7" s="4" t="s">
        <v>6</v>
      </c>
      <c r="E7" s="2" t="s">
        <v>7</v>
      </c>
      <c r="F7" s="2" t="s">
        <v>8</v>
      </c>
      <c r="G7" s="1"/>
      <c r="H7" s="1"/>
      <c r="I7" s="1"/>
      <c r="J7" s="1"/>
      <c r="K7" s="1"/>
      <c r="L7" s="1"/>
      <c r="M7" s="1"/>
    </row>
    <row r="8" spans="1:13" ht="12.75">
      <c r="A8" s="13"/>
      <c r="B8" s="13"/>
      <c r="C8" s="2" t="s">
        <v>5</v>
      </c>
      <c r="D8" s="4" t="s">
        <v>5</v>
      </c>
      <c r="E8" s="2" t="s">
        <v>10</v>
      </c>
      <c r="F8" s="2" t="s">
        <v>9</v>
      </c>
      <c r="G8" s="1"/>
      <c r="H8" s="1"/>
      <c r="I8" s="1"/>
      <c r="J8" s="1"/>
      <c r="K8" s="1"/>
      <c r="L8" s="1"/>
      <c r="M8" s="1"/>
    </row>
    <row r="9" spans="1:13" ht="12.75">
      <c r="A9" s="11" t="s">
        <v>11</v>
      </c>
      <c r="B9" s="11">
        <v>423.2</v>
      </c>
      <c r="C9" s="11">
        <v>0.2</v>
      </c>
      <c r="D9" s="5"/>
      <c r="E9" s="3"/>
      <c r="F9" s="3"/>
      <c r="G9" s="1"/>
      <c r="H9" s="1"/>
      <c r="I9" s="1"/>
      <c r="J9" s="1"/>
      <c r="K9" s="1"/>
      <c r="L9" s="1"/>
      <c r="M9" s="1"/>
    </row>
    <row r="10" spans="1:27" ht="12.75">
      <c r="A10" s="11"/>
      <c r="B10" s="11"/>
      <c r="C10" s="11"/>
      <c r="D10" s="12">
        <f>(C9+C11)/2</f>
        <v>0.2</v>
      </c>
      <c r="E10" s="11">
        <f>B9-B11</f>
        <v>36</v>
      </c>
      <c r="F10" s="11">
        <f>D10*E10</f>
        <v>7.2</v>
      </c>
      <c r="G10" s="1"/>
      <c r="H10" s="1"/>
      <c r="I10" s="1"/>
      <c r="J10" s="1"/>
      <c r="K10" s="1"/>
      <c r="L10" s="1"/>
      <c r="M10" s="1"/>
      <c r="O10" s="6" t="s"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11" t="s">
        <v>11</v>
      </c>
      <c r="B11" s="11">
        <v>387.2</v>
      </c>
      <c r="C11" s="11">
        <v>0.2</v>
      </c>
      <c r="D11" s="12"/>
      <c r="E11" s="11"/>
      <c r="F11" s="11"/>
      <c r="G11" s="1"/>
      <c r="H11" s="1"/>
      <c r="I11" s="1"/>
      <c r="J11" s="1"/>
      <c r="K11" s="1"/>
      <c r="L11" s="1"/>
      <c r="M11" s="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 customHeight="1">
      <c r="A12" s="11"/>
      <c r="B12" s="11"/>
      <c r="C12" s="11"/>
      <c r="D12" s="12">
        <f>(C11+C13)/2</f>
        <v>0.2</v>
      </c>
      <c r="E12" s="11">
        <f>B11-B13</f>
        <v>40</v>
      </c>
      <c r="F12" s="11">
        <f>D12*E12</f>
        <v>8</v>
      </c>
      <c r="G12" s="1"/>
      <c r="H12" s="1"/>
      <c r="I12" s="1"/>
      <c r="J12" s="1"/>
      <c r="K12" s="1"/>
      <c r="L12" s="1"/>
      <c r="M12" s="1"/>
      <c r="O12" s="7" t="s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 customHeight="1">
      <c r="A13" s="11" t="s">
        <v>11</v>
      </c>
      <c r="B13" s="11">
        <v>347.2</v>
      </c>
      <c r="C13" s="11">
        <v>0.2</v>
      </c>
      <c r="D13" s="12"/>
      <c r="E13" s="11"/>
      <c r="F13" s="11"/>
      <c r="G13" s="1"/>
      <c r="H13" s="1"/>
      <c r="I13" s="1"/>
      <c r="J13" s="1"/>
      <c r="K13" s="1"/>
      <c r="L13" s="1"/>
      <c r="M13" s="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13" ht="12.75">
      <c r="A14" s="11"/>
      <c r="B14" s="11"/>
      <c r="C14" s="11"/>
      <c r="D14" s="12">
        <f>(C13+C15)/2</f>
        <v>0.2</v>
      </c>
      <c r="E14" s="11">
        <f>B13-B15</f>
        <v>40</v>
      </c>
      <c r="F14" s="11">
        <f>D14*E14</f>
        <v>8</v>
      </c>
      <c r="G14" s="1"/>
      <c r="H14" s="1"/>
      <c r="I14" s="1"/>
      <c r="J14" s="1"/>
      <c r="K14" s="1"/>
      <c r="L14" s="1"/>
      <c r="M14" s="1"/>
    </row>
    <row r="15" spans="1:13" ht="12.75">
      <c r="A15" s="11" t="s">
        <v>11</v>
      </c>
      <c r="B15" s="11">
        <v>307.2</v>
      </c>
      <c r="C15" s="11">
        <v>0.2</v>
      </c>
      <c r="D15" s="12"/>
      <c r="E15" s="11"/>
      <c r="F15" s="11"/>
      <c r="G15" s="1"/>
      <c r="H15" s="1"/>
      <c r="I15" s="1"/>
      <c r="J15" s="1"/>
      <c r="K15" s="1"/>
      <c r="L15" s="1"/>
      <c r="M15" s="1"/>
    </row>
    <row r="16" spans="1:13" ht="12.75">
      <c r="A16" s="11"/>
      <c r="B16" s="11"/>
      <c r="C16" s="11"/>
      <c r="D16" s="12">
        <f>(C15+C17)/2</f>
        <v>0.2</v>
      </c>
      <c r="E16" s="11">
        <f>B15-B17</f>
        <v>40</v>
      </c>
      <c r="F16" s="11">
        <f>D16*E16</f>
        <v>8</v>
      </c>
      <c r="G16" s="1"/>
      <c r="H16" s="1"/>
      <c r="I16" s="1"/>
      <c r="J16" s="1"/>
      <c r="K16" s="1"/>
      <c r="L16" s="1"/>
      <c r="M16" s="1"/>
    </row>
    <row r="17" spans="1:13" ht="12.75">
      <c r="A17" s="11" t="s">
        <v>11</v>
      </c>
      <c r="B17" s="11">
        <v>267.2</v>
      </c>
      <c r="C17" s="11">
        <v>0.2</v>
      </c>
      <c r="D17" s="12"/>
      <c r="E17" s="11"/>
      <c r="F17" s="11"/>
      <c r="G17" s="1"/>
      <c r="H17" s="1"/>
      <c r="I17" s="1"/>
      <c r="J17" s="1"/>
      <c r="K17" s="1"/>
      <c r="L17" s="1"/>
      <c r="M17" s="1"/>
    </row>
    <row r="18" spans="1:13" ht="12.75">
      <c r="A18" s="11"/>
      <c r="B18" s="11"/>
      <c r="C18" s="11"/>
      <c r="D18" s="12">
        <f>(C17+C19)/2</f>
        <v>0.2</v>
      </c>
      <c r="E18" s="11">
        <f>B17-B19</f>
        <v>40</v>
      </c>
      <c r="F18" s="11">
        <f>D18*E18</f>
        <v>8</v>
      </c>
      <c r="G18" s="1"/>
      <c r="H18" s="1"/>
      <c r="I18" s="1"/>
      <c r="J18" s="1"/>
      <c r="K18" s="1"/>
      <c r="L18" s="1"/>
      <c r="M18" s="1"/>
    </row>
    <row r="19" spans="1:13" ht="12.75">
      <c r="A19" s="11" t="s">
        <v>11</v>
      </c>
      <c r="B19" s="11">
        <v>227.2</v>
      </c>
      <c r="C19" s="11">
        <v>0.2</v>
      </c>
      <c r="D19" s="12"/>
      <c r="E19" s="11"/>
      <c r="F19" s="11"/>
      <c r="G19" s="1"/>
      <c r="H19" s="1"/>
      <c r="I19" s="1"/>
      <c r="J19" s="1"/>
      <c r="K19" s="1"/>
      <c r="L19" s="1"/>
      <c r="M19" s="1"/>
    </row>
    <row r="20" spans="1:13" ht="12.75">
      <c r="A20" s="11"/>
      <c r="B20" s="11"/>
      <c r="C20" s="11"/>
      <c r="D20" s="12">
        <f>(C19+C21)/2</f>
        <v>0.2</v>
      </c>
      <c r="E20" s="11">
        <f>B19-B21</f>
        <v>40</v>
      </c>
      <c r="F20" s="11">
        <f>D20*E20</f>
        <v>8</v>
      </c>
      <c r="G20" s="1"/>
      <c r="H20" s="1"/>
      <c r="I20" s="1"/>
      <c r="J20" s="1"/>
      <c r="K20" s="1"/>
      <c r="L20" s="1"/>
      <c r="M20" s="1"/>
    </row>
    <row r="21" spans="1:13" ht="12.75">
      <c r="A21" s="11" t="s">
        <v>11</v>
      </c>
      <c r="B21" s="11">
        <v>187.2</v>
      </c>
      <c r="C21" s="11">
        <v>0.2</v>
      </c>
      <c r="D21" s="12"/>
      <c r="E21" s="11"/>
      <c r="F21" s="11"/>
      <c r="G21" s="1"/>
      <c r="H21" s="1"/>
      <c r="I21" s="1"/>
      <c r="J21" s="1"/>
      <c r="K21" s="1"/>
      <c r="L21" s="1"/>
      <c r="M21" s="1"/>
    </row>
    <row r="22" spans="1:13" ht="12.75">
      <c r="A22" s="11"/>
      <c r="B22" s="11"/>
      <c r="C22" s="11"/>
      <c r="D22" s="12">
        <f>(C21+C23)/2</f>
        <v>0.2</v>
      </c>
      <c r="E22" s="11">
        <f>B21-B23</f>
        <v>40</v>
      </c>
      <c r="F22" s="11">
        <f>D22*E22</f>
        <v>8</v>
      </c>
      <c r="G22" s="1"/>
      <c r="H22" s="1"/>
      <c r="I22" s="1"/>
      <c r="J22" s="1"/>
      <c r="K22" s="1"/>
      <c r="L22" s="1"/>
      <c r="M22" s="1"/>
    </row>
    <row r="23" spans="1:13" ht="12.75">
      <c r="A23" s="11" t="s">
        <v>11</v>
      </c>
      <c r="B23" s="11">
        <v>147.2</v>
      </c>
      <c r="C23" s="11">
        <v>0.2</v>
      </c>
      <c r="D23" s="12"/>
      <c r="E23" s="11"/>
      <c r="F23" s="11"/>
      <c r="G23" s="1"/>
      <c r="H23" s="1"/>
      <c r="I23" s="1"/>
      <c r="J23" s="1"/>
      <c r="K23" s="1"/>
      <c r="L23" s="1"/>
      <c r="M23" s="1"/>
    </row>
    <row r="24" spans="1:13" ht="12.75">
      <c r="A24" s="11"/>
      <c r="B24" s="11"/>
      <c r="C24" s="11"/>
      <c r="D24" s="12">
        <f>(C23+C25)/2</f>
        <v>0.2</v>
      </c>
      <c r="E24" s="11">
        <f>B23-B25</f>
        <v>39.999999999999986</v>
      </c>
      <c r="F24" s="11">
        <f>D24*E24</f>
        <v>7.999999999999997</v>
      </c>
      <c r="G24" s="1"/>
      <c r="H24" s="1"/>
      <c r="I24" s="1"/>
      <c r="J24" s="1"/>
      <c r="K24" s="1"/>
      <c r="L24" s="1"/>
      <c r="M24" s="1"/>
    </row>
    <row r="25" spans="1:13" ht="12.75">
      <c r="A25" s="11" t="s">
        <v>11</v>
      </c>
      <c r="B25" s="11">
        <v>107.2</v>
      </c>
      <c r="C25" s="11">
        <v>0.2</v>
      </c>
      <c r="D25" s="12"/>
      <c r="E25" s="11"/>
      <c r="F25" s="11"/>
      <c r="G25" s="1"/>
      <c r="H25" s="1"/>
      <c r="I25" s="1"/>
      <c r="J25" s="1"/>
      <c r="K25" s="1"/>
      <c r="L25" s="1"/>
      <c r="M25" s="1"/>
    </row>
    <row r="26" spans="1:13" ht="12.75">
      <c r="A26" s="11"/>
      <c r="B26" s="11"/>
      <c r="C26" s="11"/>
      <c r="D26" s="12">
        <f>(C25+C27)/2</f>
        <v>0.2</v>
      </c>
      <c r="E26" s="11">
        <f>B25-B27</f>
        <v>40</v>
      </c>
      <c r="F26" s="11">
        <f>D26*E26</f>
        <v>8</v>
      </c>
      <c r="G26" s="1"/>
      <c r="H26" s="1"/>
      <c r="I26" s="1"/>
      <c r="J26" s="1"/>
      <c r="K26" s="1"/>
      <c r="L26" s="1"/>
      <c r="M26" s="1"/>
    </row>
    <row r="27" spans="1:13" ht="12.75">
      <c r="A27" s="11" t="s">
        <v>11</v>
      </c>
      <c r="B27" s="11">
        <v>67.2</v>
      </c>
      <c r="C27" s="11">
        <v>0.2</v>
      </c>
      <c r="D27" s="12"/>
      <c r="E27" s="11"/>
      <c r="F27" s="11"/>
      <c r="G27" s="1"/>
      <c r="H27" s="1"/>
      <c r="I27" s="1"/>
      <c r="J27" s="1"/>
      <c r="K27" s="1"/>
      <c r="L27" s="1"/>
      <c r="M27" s="1"/>
    </row>
    <row r="28" spans="1:13" ht="12.75">
      <c r="A28" s="11"/>
      <c r="B28" s="11"/>
      <c r="C28" s="11"/>
      <c r="D28" s="12">
        <f>(C27+C29)/2</f>
        <v>0.2</v>
      </c>
      <c r="E28" s="11">
        <f>B27-B29</f>
        <v>40</v>
      </c>
      <c r="F28" s="11">
        <f>D28*E28</f>
        <v>8</v>
      </c>
      <c r="G28" s="1"/>
      <c r="H28" s="1"/>
      <c r="I28" s="1"/>
      <c r="J28" s="1"/>
      <c r="K28" s="1"/>
      <c r="L28" s="1"/>
      <c r="M28" s="1"/>
    </row>
    <row r="29" spans="1:13" ht="12.75">
      <c r="A29" s="11" t="s">
        <v>11</v>
      </c>
      <c r="B29" s="11">
        <v>27.2</v>
      </c>
      <c r="C29" s="11">
        <v>0.2</v>
      </c>
      <c r="D29" s="12"/>
      <c r="E29" s="11"/>
      <c r="F29" s="11"/>
      <c r="G29" s="1"/>
      <c r="H29" s="1"/>
      <c r="I29" s="1"/>
      <c r="J29" s="1"/>
      <c r="K29" s="1"/>
      <c r="L29" s="1"/>
      <c r="M29" s="1"/>
    </row>
    <row r="30" spans="1:13" ht="12.75">
      <c r="A30" s="11"/>
      <c r="B30" s="11"/>
      <c r="C30" s="11"/>
      <c r="D30" s="12">
        <f>(C29+C31)/2</f>
        <v>0.4</v>
      </c>
      <c r="E30" s="11">
        <f>B29-B31</f>
        <v>16.2</v>
      </c>
      <c r="F30" s="11">
        <f>D30*E30</f>
        <v>6.48</v>
      </c>
      <c r="G30" s="1"/>
      <c r="H30" s="1"/>
      <c r="I30" s="1"/>
      <c r="J30" s="1"/>
      <c r="K30" s="1"/>
      <c r="L30" s="1"/>
      <c r="M30" s="1"/>
    </row>
    <row r="31" spans="1:13" ht="12.75">
      <c r="A31" s="11" t="s">
        <v>11</v>
      </c>
      <c r="B31" s="11">
        <v>11</v>
      </c>
      <c r="C31" s="11">
        <v>0.6</v>
      </c>
      <c r="D31" s="12"/>
      <c r="E31" s="11"/>
      <c r="F31" s="11"/>
      <c r="G31" s="1"/>
      <c r="H31" s="1"/>
      <c r="I31" s="1"/>
      <c r="J31" s="1"/>
      <c r="K31" s="1"/>
      <c r="L31" s="1"/>
      <c r="M31" s="1"/>
    </row>
    <row r="32" spans="1:13" ht="12.75">
      <c r="A32" s="11"/>
      <c r="B32" s="11"/>
      <c r="C32" s="11"/>
      <c r="D32" s="12">
        <f>(C31+C33)/2</f>
        <v>0.6</v>
      </c>
      <c r="E32" s="11">
        <f>B31-B33</f>
        <v>4</v>
      </c>
      <c r="F32" s="11">
        <f>D32*E32</f>
        <v>2.4</v>
      </c>
      <c r="G32" s="1"/>
      <c r="H32" s="1"/>
      <c r="I32" s="1"/>
      <c r="J32" s="1"/>
      <c r="K32" s="1"/>
      <c r="L32" s="1"/>
      <c r="M32" s="1"/>
    </row>
    <row r="33" spans="1:13" ht="12.75">
      <c r="A33" s="11" t="s">
        <v>11</v>
      </c>
      <c r="B33" s="11">
        <v>7</v>
      </c>
      <c r="C33" s="11">
        <v>0.6</v>
      </c>
      <c r="D33" s="12"/>
      <c r="E33" s="11"/>
      <c r="F33" s="11"/>
      <c r="G33" s="1"/>
      <c r="H33" s="1"/>
      <c r="I33" s="1"/>
      <c r="J33" s="1"/>
      <c r="K33" s="1"/>
      <c r="L33" s="1"/>
      <c r="M33" s="1"/>
    </row>
    <row r="34" spans="1:13" ht="12.75">
      <c r="A34" s="11"/>
      <c r="B34" s="11"/>
      <c r="C34" s="11"/>
      <c r="D34" s="12"/>
      <c r="E34" s="11"/>
      <c r="F34" s="11"/>
      <c r="G34" s="1"/>
      <c r="H34" s="1"/>
      <c r="I34" s="1"/>
      <c r="J34" s="1"/>
      <c r="K34" s="1"/>
      <c r="L34" s="1"/>
      <c r="M34" s="1"/>
    </row>
    <row r="35" spans="1:13" ht="12.75">
      <c r="A35" s="11" t="s">
        <v>12</v>
      </c>
      <c r="B35" s="11"/>
      <c r="C35" s="11"/>
      <c r="D35" s="12"/>
      <c r="E35" s="11"/>
      <c r="F35" s="11"/>
      <c r="G35" s="1"/>
      <c r="H35" s="1"/>
      <c r="I35" s="1"/>
      <c r="J35" s="1"/>
      <c r="K35" s="1"/>
      <c r="L35" s="1"/>
      <c r="M35" s="1"/>
    </row>
    <row r="36" spans="1:13" ht="12.75">
      <c r="A36" s="11"/>
      <c r="B36" s="11"/>
      <c r="C36" s="11"/>
      <c r="D36" s="12"/>
      <c r="E36" s="11"/>
      <c r="F36" s="11"/>
      <c r="G36" s="1"/>
      <c r="H36" s="1"/>
      <c r="I36" s="1"/>
      <c r="J36" s="1"/>
      <c r="K36" s="1"/>
      <c r="L36" s="1"/>
      <c r="M36" s="1"/>
    </row>
    <row r="37" spans="1:13" ht="12.75">
      <c r="A37" s="11" t="s">
        <v>13</v>
      </c>
      <c r="B37" s="11">
        <v>7</v>
      </c>
      <c r="C37" s="11">
        <v>0.4</v>
      </c>
      <c r="D37" s="12"/>
      <c r="E37" s="11"/>
      <c r="F37" s="11"/>
      <c r="G37" s="1"/>
      <c r="H37" s="1"/>
      <c r="I37" s="1"/>
      <c r="J37" s="1"/>
      <c r="K37" s="1"/>
      <c r="L37" s="1"/>
      <c r="M37" s="1"/>
    </row>
    <row r="38" spans="1:13" ht="12.75">
      <c r="A38" s="11"/>
      <c r="B38" s="11"/>
      <c r="C38" s="11"/>
      <c r="D38" s="12">
        <f>(C37+C39)/2</f>
        <v>0.4</v>
      </c>
      <c r="E38" s="11">
        <f>B39-B37</f>
        <v>4</v>
      </c>
      <c r="F38" s="11">
        <f>D38*E38</f>
        <v>1.6</v>
      </c>
      <c r="G38" s="1"/>
      <c r="H38" s="1"/>
      <c r="I38" s="1"/>
      <c r="J38" s="1"/>
      <c r="K38" s="1"/>
      <c r="L38" s="1"/>
      <c r="M38" s="1"/>
    </row>
    <row r="39" spans="1:13" ht="12.75">
      <c r="A39" s="11" t="s">
        <v>13</v>
      </c>
      <c r="B39" s="11">
        <v>11</v>
      </c>
      <c r="C39" s="11">
        <v>0.4</v>
      </c>
      <c r="D39" s="12"/>
      <c r="E39" s="11"/>
      <c r="F39" s="11"/>
      <c r="G39" s="1"/>
      <c r="H39" s="1"/>
      <c r="I39" s="1"/>
      <c r="J39" s="1"/>
      <c r="K39" s="1"/>
      <c r="L39" s="1"/>
      <c r="M39" s="1"/>
    </row>
    <row r="40" spans="1:13" ht="12.75">
      <c r="A40" s="11"/>
      <c r="B40" s="11"/>
      <c r="C40" s="11"/>
      <c r="D40" s="12">
        <f>(C39+C41)/2</f>
        <v>0.30000000000000004</v>
      </c>
      <c r="E40" s="11">
        <f>B41-B39</f>
        <v>10</v>
      </c>
      <c r="F40" s="11">
        <f>D40*E40</f>
        <v>3.0000000000000004</v>
      </c>
      <c r="G40" s="1"/>
      <c r="H40" s="1"/>
      <c r="I40" s="1"/>
      <c r="J40" s="1"/>
      <c r="K40" s="1"/>
      <c r="L40" s="1"/>
      <c r="M40" s="1"/>
    </row>
    <row r="41" spans="1:13" ht="12.75">
      <c r="A41" s="11" t="s">
        <v>13</v>
      </c>
      <c r="B41" s="11">
        <v>21</v>
      </c>
      <c r="C41" s="11">
        <v>0.2</v>
      </c>
      <c r="D41" s="12"/>
      <c r="E41" s="11"/>
      <c r="F41" s="11"/>
      <c r="G41" s="1"/>
      <c r="H41" s="1"/>
      <c r="I41" s="1"/>
      <c r="J41" s="1"/>
      <c r="K41" s="1"/>
      <c r="L41" s="1"/>
      <c r="M41" s="1"/>
    </row>
    <row r="42" spans="1:13" ht="12.75">
      <c r="A42" s="11"/>
      <c r="B42" s="11"/>
      <c r="C42" s="11"/>
      <c r="D42" s="12">
        <f>(C41+C43)/2</f>
        <v>0.1</v>
      </c>
      <c r="E42" s="11">
        <f>B43-B41</f>
        <v>30.4</v>
      </c>
      <c r="F42" s="11">
        <f>D42*E42</f>
        <v>3.04</v>
      </c>
      <c r="G42" s="1"/>
      <c r="H42" s="1"/>
      <c r="I42" s="1"/>
      <c r="J42" s="1"/>
      <c r="K42" s="1"/>
      <c r="L42" s="1"/>
      <c r="M42" s="1"/>
    </row>
    <row r="43" spans="1:13" ht="12.75">
      <c r="A43" s="11" t="s">
        <v>13</v>
      </c>
      <c r="B43" s="11">
        <v>51.4</v>
      </c>
      <c r="C43" s="11">
        <v>0</v>
      </c>
      <c r="D43" s="12"/>
      <c r="E43" s="11"/>
      <c r="F43" s="11"/>
      <c r="G43" s="1"/>
      <c r="H43" s="1"/>
      <c r="I43" s="1"/>
      <c r="J43" s="1"/>
      <c r="K43" s="1"/>
      <c r="L43" s="1"/>
      <c r="M43" s="1"/>
    </row>
    <row r="44" spans="1:13" ht="12.75">
      <c r="A44" s="11"/>
      <c r="B44" s="11"/>
      <c r="C44" s="11"/>
      <c r="D44" s="12">
        <f>(C43+C45)/2</f>
        <v>0</v>
      </c>
      <c r="E44" s="11">
        <f>B45-B43</f>
        <v>39.1</v>
      </c>
      <c r="F44" s="11">
        <f>D44*E44</f>
        <v>0</v>
      </c>
      <c r="G44" s="1"/>
      <c r="H44" s="1"/>
      <c r="I44" s="1"/>
      <c r="J44" s="1"/>
      <c r="K44" s="1"/>
      <c r="L44" s="1"/>
      <c r="M44" s="1"/>
    </row>
    <row r="45" spans="1:13" ht="12.75">
      <c r="A45" s="11" t="s">
        <v>13</v>
      </c>
      <c r="B45" s="11">
        <v>90.5</v>
      </c>
      <c r="C45" s="11">
        <v>0</v>
      </c>
      <c r="D45" s="12"/>
      <c r="E45" s="11"/>
      <c r="F45" s="11"/>
      <c r="G45" s="1"/>
      <c r="H45" s="1"/>
      <c r="I45" s="1"/>
      <c r="J45" s="1"/>
      <c r="K45" s="1"/>
      <c r="L45" s="1"/>
      <c r="M45" s="1"/>
    </row>
    <row r="46" spans="1:13" ht="12.75">
      <c r="A46" s="11"/>
      <c r="B46" s="11"/>
      <c r="C46" s="11"/>
      <c r="D46" s="12">
        <f>(C45+C47)/2</f>
        <v>0.2</v>
      </c>
      <c r="E46" s="11">
        <f>B47-B45</f>
        <v>29.5</v>
      </c>
      <c r="F46" s="11">
        <f>D46*E46</f>
        <v>5.9</v>
      </c>
      <c r="G46" s="1"/>
      <c r="H46" s="1"/>
      <c r="I46" s="1"/>
      <c r="J46" s="1"/>
      <c r="K46" s="1"/>
      <c r="L46" s="1"/>
      <c r="M46" s="1"/>
    </row>
    <row r="47" spans="1:13" ht="12.75">
      <c r="A47" s="11" t="s">
        <v>13</v>
      </c>
      <c r="B47" s="11">
        <v>120</v>
      </c>
      <c r="C47" s="11">
        <v>0.4</v>
      </c>
      <c r="D47" s="12"/>
      <c r="E47" s="11"/>
      <c r="F47" s="11"/>
      <c r="G47" s="1"/>
      <c r="H47" s="1"/>
      <c r="I47" s="1"/>
      <c r="J47" s="1"/>
      <c r="K47" s="1"/>
      <c r="L47" s="1"/>
      <c r="M47" s="1"/>
    </row>
    <row r="48" spans="1:13" ht="12.75">
      <c r="A48" s="11"/>
      <c r="B48" s="11"/>
      <c r="C48" s="11"/>
      <c r="D48" s="12">
        <f>(C47+C49)/2</f>
        <v>0.4</v>
      </c>
      <c r="E48" s="11">
        <f>B49-B47</f>
        <v>12.199999999999989</v>
      </c>
      <c r="F48" s="11">
        <f>D48*E48</f>
        <v>4.8799999999999955</v>
      </c>
      <c r="G48" s="1"/>
      <c r="H48" s="1"/>
      <c r="I48" s="1"/>
      <c r="J48" s="1"/>
      <c r="K48" s="1"/>
      <c r="L48" s="1"/>
      <c r="M48" s="1"/>
    </row>
    <row r="49" spans="1:13" ht="12.75">
      <c r="A49" s="11" t="s">
        <v>13</v>
      </c>
      <c r="B49" s="11">
        <v>132.2</v>
      </c>
      <c r="C49" s="11">
        <v>0.4</v>
      </c>
      <c r="D49" s="12"/>
      <c r="E49" s="11"/>
      <c r="F49" s="11"/>
      <c r="G49" s="1"/>
      <c r="H49" s="1"/>
      <c r="I49" s="1"/>
      <c r="J49" s="1"/>
      <c r="K49" s="1"/>
      <c r="L49" s="1"/>
      <c r="M49" s="1"/>
    </row>
    <row r="50" spans="1:13" ht="12.75">
      <c r="A50" s="11"/>
      <c r="B50" s="11"/>
      <c r="C50" s="11"/>
      <c r="D50" s="12">
        <f>(C49+C51)/2</f>
        <v>0.4</v>
      </c>
      <c r="E50" s="11">
        <f>B51-B49</f>
        <v>40</v>
      </c>
      <c r="F50" s="11">
        <f>D50*E50</f>
        <v>16</v>
      </c>
      <c r="G50" s="1"/>
      <c r="H50" s="1"/>
      <c r="I50" s="1"/>
      <c r="J50" s="1"/>
      <c r="K50" s="1"/>
      <c r="L50" s="1"/>
      <c r="M50" s="1"/>
    </row>
    <row r="51" spans="1:13" ht="12.75">
      <c r="A51" s="11" t="s">
        <v>13</v>
      </c>
      <c r="B51" s="11">
        <v>172.2</v>
      </c>
      <c r="C51" s="11">
        <v>0.4</v>
      </c>
      <c r="D51" s="12"/>
      <c r="E51" s="11"/>
      <c r="F51" s="11"/>
      <c r="G51" s="1"/>
      <c r="H51" s="1"/>
      <c r="I51" s="1"/>
      <c r="J51" s="1"/>
      <c r="K51" s="1"/>
      <c r="L51" s="1"/>
      <c r="M51" s="1"/>
    </row>
    <row r="52" spans="1:13" ht="12.75">
      <c r="A52" s="11"/>
      <c r="B52" s="11"/>
      <c r="C52" s="11"/>
      <c r="D52" s="12">
        <f>(C51+C53)/2</f>
        <v>0.4</v>
      </c>
      <c r="E52" s="11">
        <f>B53-B51</f>
        <v>50</v>
      </c>
      <c r="F52" s="11">
        <f>D52*E52</f>
        <v>20</v>
      </c>
      <c r="G52" s="1"/>
      <c r="H52" s="1"/>
      <c r="I52" s="1"/>
      <c r="J52" s="1"/>
      <c r="K52" s="1"/>
      <c r="L52" s="1"/>
      <c r="M52" s="1"/>
    </row>
    <row r="53" spans="1:13" ht="12.75">
      <c r="A53" s="11" t="s">
        <v>13</v>
      </c>
      <c r="B53" s="11">
        <v>222.2</v>
      </c>
      <c r="C53" s="11">
        <v>0.4</v>
      </c>
      <c r="D53" s="12"/>
      <c r="E53" s="11"/>
      <c r="F53" s="11"/>
      <c r="G53" s="1"/>
      <c r="H53" s="1"/>
      <c r="I53" s="1"/>
      <c r="J53" s="1"/>
      <c r="K53" s="1"/>
      <c r="L53" s="1"/>
      <c r="M53" s="1"/>
    </row>
    <row r="54" spans="1:13" ht="12.75">
      <c r="A54" s="11"/>
      <c r="B54" s="11"/>
      <c r="C54" s="11"/>
      <c r="D54" s="12">
        <f>(C53+C55)/2</f>
        <v>0.4</v>
      </c>
      <c r="E54" s="11">
        <f>B55-B53</f>
        <v>39.80000000000001</v>
      </c>
      <c r="F54" s="11">
        <f>D54*E54</f>
        <v>15.920000000000005</v>
      </c>
      <c r="G54" s="1"/>
      <c r="H54" s="1"/>
      <c r="I54" s="1"/>
      <c r="J54" s="1"/>
      <c r="K54" s="1"/>
      <c r="L54" s="1"/>
      <c r="M54" s="1"/>
    </row>
    <row r="55" spans="1:13" ht="12.75">
      <c r="A55" s="11" t="s">
        <v>13</v>
      </c>
      <c r="B55" s="11">
        <v>262</v>
      </c>
      <c r="C55" s="11">
        <v>0.4</v>
      </c>
      <c r="D55" s="12"/>
      <c r="E55" s="11"/>
      <c r="F55" s="11"/>
      <c r="G55" s="1"/>
      <c r="H55" s="1"/>
      <c r="I55" s="1"/>
      <c r="J55" s="1"/>
      <c r="K55" s="1"/>
      <c r="L55" s="1"/>
      <c r="M55" s="1"/>
    </row>
    <row r="56" spans="1:13" ht="12.75">
      <c r="A56" s="11"/>
      <c r="B56" s="11"/>
      <c r="C56" s="11"/>
      <c r="D56" s="12">
        <f>(C55+C57)/2</f>
        <v>0.4</v>
      </c>
      <c r="E56" s="11">
        <f>B57-B55</f>
        <v>43</v>
      </c>
      <c r="F56" s="11">
        <f>D56*E56</f>
        <v>17.2</v>
      </c>
      <c r="G56" s="1"/>
      <c r="H56" s="1"/>
      <c r="I56" s="1"/>
      <c r="J56" s="1"/>
      <c r="K56" s="1"/>
      <c r="L56" s="1"/>
      <c r="M56" s="1"/>
    </row>
    <row r="57" spans="1:13" ht="12.75">
      <c r="A57" s="11" t="s">
        <v>13</v>
      </c>
      <c r="B57" s="11">
        <v>305</v>
      </c>
      <c r="C57" s="11">
        <v>0.4</v>
      </c>
      <c r="D57" s="12"/>
      <c r="E57" s="11"/>
      <c r="F57" s="11"/>
      <c r="G57" s="1"/>
      <c r="H57" s="1"/>
      <c r="I57" s="1"/>
      <c r="J57" s="1"/>
      <c r="K57" s="1"/>
      <c r="L57" s="1"/>
      <c r="M57" s="1"/>
    </row>
    <row r="58" spans="1:13" ht="12.75">
      <c r="A58" s="11"/>
      <c r="B58" s="11"/>
      <c r="C58" s="11"/>
      <c r="D58" s="12">
        <f>(C57+C59)/2</f>
        <v>0.4</v>
      </c>
      <c r="E58" s="11">
        <f>B59-B57</f>
        <v>27.19999999999999</v>
      </c>
      <c r="F58" s="11">
        <f>D58*E58</f>
        <v>10.879999999999995</v>
      </c>
      <c r="G58" s="1"/>
      <c r="H58" s="1"/>
      <c r="I58" s="1"/>
      <c r="J58" s="1"/>
      <c r="K58" s="1"/>
      <c r="L58" s="1"/>
      <c r="M58" s="1"/>
    </row>
    <row r="59" spans="1:13" ht="12.75">
      <c r="A59" s="11" t="s">
        <v>13</v>
      </c>
      <c r="B59" s="11">
        <v>332.2</v>
      </c>
      <c r="C59" s="11">
        <v>0.4</v>
      </c>
      <c r="D59" s="12"/>
      <c r="E59" s="11"/>
      <c r="F59" s="11"/>
      <c r="G59" s="1"/>
      <c r="H59" s="1"/>
      <c r="I59" s="1"/>
      <c r="J59" s="1"/>
      <c r="K59" s="1"/>
      <c r="L59" s="1"/>
      <c r="M59" s="1"/>
    </row>
    <row r="60" spans="1:13" ht="12.75">
      <c r="A60" s="11"/>
      <c r="B60" s="11"/>
      <c r="C60" s="11"/>
      <c r="D60" s="7"/>
      <c r="E60" s="7"/>
      <c r="F60" s="7"/>
      <c r="G60" s="1"/>
      <c r="H60" s="1"/>
      <c r="I60" s="1"/>
      <c r="J60" s="1"/>
      <c r="K60" s="1"/>
      <c r="L60" s="1"/>
      <c r="M60" s="1"/>
    </row>
    <row r="61" spans="1:13" ht="12.75">
      <c r="A61" s="7"/>
      <c r="B61" s="7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</row>
    <row r="62" spans="1:13" ht="12.75">
      <c r="A62" s="7"/>
      <c r="B62" s="7"/>
      <c r="C62" s="7"/>
      <c r="D62" s="7"/>
      <c r="E62" s="7"/>
      <c r="F62" s="7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7"/>
      <c r="E63" s="7"/>
      <c r="F63" s="7"/>
      <c r="G63" s="1"/>
      <c r="H63" s="1"/>
      <c r="I63" s="1"/>
      <c r="J63" s="1"/>
      <c r="K63" s="1"/>
      <c r="L63" s="1"/>
      <c r="M63" s="1"/>
    </row>
    <row r="64" spans="5:6" ht="12.75">
      <c r="E64">
        <f>SUM(E10:E63)</f>
        <v>741.4000000000001</v>
      </c>
      <c r="F64">
        <f>SUM(F10:F63)</f>
        <v>186.5</v>
      </c>
    </row>
  </sheetData>
  <sheetProtection/>
  <mergeCells count="170">
    <mergeCell ref="F40:F41"/>
    <mergeCell ref="F42:F43"/>
    <mergeCell ref="F44:F45"/>
    <mergeCell ref="F46:F47"/>
    <mergeCell ref="F48:F49"/>
    <mergeCell ref="F28:F29"/>
    <mergeCell ref="F30:F31"/>
    <mergeCell ref="F32:F33"/>
    <mergeCell ref="F34:F35"/>
    <mergeCell ref="F36:F37"/>
    <mergeCell ref="F38:F39"/>
    <mergeCell ref="E48:E4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E36:E37"/>
    <mergeCell ref="E38:E39"/>
    <mergeCell ref="E40:E41"/>
    <mergeCell ref="E42:E43"/>
    <mergeCell ref="E44:E45"/>
    <mergeCell ref="E46:E47"/>
    <mergeCell ref="E24:E25"/>
    <mergeCell ref="E26:E27"/>
    <mergeCell ref="E28:E29"/>
    <mergeCell ref="E30:E31"/>
    <mergeCell ref="E32:E33"/>
    <mergeCell ref="E34:E35"/>
    <mergeCell ref="D40:D41"/>
    <mergeCell ref="D42:D43"/>
    <mergeCell ref="D44:D45"/>
    <mergeCell ref="D46:D47"/>
    <mergeCell ref="D48:D49"/>
    <mergeCell ref="E14:E15"/>
    <mergeCell ref="E16:E17"/>
    <mergeCell ref="E18:E19"/>
    <mergeCell ref="E20:E21"/>
    <mergeCell ref="E22:E23"/>
    <mergeCell ref="D28:D29"/>
    <mergeCell ref="D30:D31"/>
    <mergeCell ref="D32:D33"/>
    <mergeCell ref="D34:D35"/>
    <mergeCell ref="D36:D37"/>
    <mergeCell ref="D38:D39"/>
    <mergeCell ref="C47:C48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C35:C36"/>
    <mergeCell ref="C37:C38"/>
    <mergeCell ref="C39:C40"/>
    <mergeCell ref="C41:C42"/>
    <mergeCell ref="C43:C44"/>
    <mergeCell ref="C45:C46"/>
    <mergeCell ref="C23:C24"/>
    <mergeCell ref="C25:C26"/>
    <mergeCell ref="C27:C28"/>
    <mergeCell ref="C29:C30"/>
    <mergeCell ref="C31:C32"/>
    <mergeCell ref="C33:C34"/>
    <mergeCell ref="B39:B40"/>
    <mergeCell ref="B41:B42"/>
    <mergeCell ref="B43:B44"/>
    <mergeCell ref="B45:B46"/>
    <mergeCell ref="B47:B48"/>
    <mergeCell ref="C13:C14"/>
    <mergeCell ref="C15:C16"/>
    <mergeCell ref="C17:C18"/>
    <mergeCell ref="C19:C20"/>
    <mergeCell ref="C21:C22"/>
    <mergeCell ref="B27:B28"/>
    <mergeCell ref="B29:B30"/>
    <mergeCell ref="B31:B32"/>
    <mergeCell ref="B33:B34"/>
    <mergeCell ref="B35:B36"/>
    <mergeCell ref="B37:B38"/>
    <mergeCell ref="A45:A46"/>
    <mergeCell ref="A47:A48"/>
    <mergeCell ref="B9:B10"/>
    <mergeCell ref="B11:B12"/>
    <mergeCell ref="B13:B14"/>
    <mergeCell ref="B15:B16"/>
    <mergeCell ref="B17:B18"/>
    <mergeCell ref="B19:B20"/>
    <mergeCell ref="B21:B22"/>
    <mergeCell ref="B23:B24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6:A8"/>
    <mergeCell ref="B6:B8"/>
    <mergeCell ref="A13:A14"/>
    <mergeCell ref="A15:A16"/>
    <mergeCell ref="A17:A18"/>
    <mergeCell ref="A19:A20"/>
    <mergeCell ref="A9:A10"/>
    <mergeCell ref="A11:A12"/>
    <mergeCell ref="C9:C10"/>
    <mergeCell ref="C11:C12"/>
    <mergeCell ref="E10:E11"/>
    <mergeCell ref="E12:E13"/>
    <mergeCell ref="C53:C54"/>
    <mergeCell ref="C55:C56"/>
    <mergeCell ref="C6:C7"/>
    <mergeCell ref="D6:F6"/>
    <mergeCell ref="B49:B50"/>
    <mergeCell ref="B51:B52"/>
    <mergeCell ref="C49:C50"/>
    <mergeCell ref="E50:E51"/>
    <mergeCell ref="E52:E53"/>
    <mergeCell ref="B25:B26"/>
    <mergeCell ref="C59:C60"/>
    <mergeCell ref="C61:C62"/>
    <mergeCell ref="D50:D51"/>
    <mergeCell ref="D52:D53"/>
    <mergeCell ref="D54:D55"/>
    <mergeCell ref="D56:D57"/>
    <mergeCell ref="D58:D59"/>
    <mergeCell ref="D60:D61"/>
    <mergeCell ref="D62:D63"/>
    <mergeCell ref="C51:C52"/>
    <mergeCell ref="E62:E63"/>
    <mergeCell ref="F50:F51"/>
    <mergeCell ref="F52:F53"/>
    <mergeCell ref="F54:F55"/>
    <mergeCell ref="F56:F57"/>
    <mergeCell ref="F58:F59"/>
    <mergeCell ref="F60:F61"/>
    <mergeCell ref="F62:F63"/>
    <mergeCell ref="E54:E55"/>
    <mergeCell ref="E56:E57"/>
    <mergeCell ref="B61:B62"/>
    <mergeCell ref="A61:A62"/>
    <mergeCell ref="B57:B58"/>
    <mergeCell ref="A49:A50"/>
    <mergeCell ref="A51:A52"/>
    <mergeCell ref="A53:A54"/>
    <mergeCell ref="A55:A56"/>
    <mergeCell ref="B53:B54"/>
    <mergeCell ref="B55:B56"/>
    <mergeCell ref="O10:AA11"/>
    <mergeCell ref="O12:AA13"/>
    <mergeCell ref="A1:F3"/>
    <mergeCell ref="A4:F5"/>
    <mergeCell ref="A57:A58"/>
    <mergeCell ref="A59:A60"/>
    <mergeCell ref="B59:B60"/>
    <mergeCell ref="E58:E59"/>
    <mergeCell ref="E60:E61"/>
    <mergeCell ref="C57:C58"/>
  </mergeCells>
  <printOptions/>
  <pageMargins left="0.75" right="0.75" top="1" bottom="1" header="0.5" footer="0.5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dom</cp:lastModifiedBy>
  <cp:lastPrinted>2012-12-02T12:46:06Z</cp:lastPrinted>
  <dcterms:created xsi:type="dcterms:W3CDTF">2012-11-19T09:36:24Z</dcterms:created>
  <dcterms:modified xsi:type="dcterms:W3CDTF">2012-12-11T19:08:28Z</dcterms:modified>
  <cp:category/>
  <cp:version/>
  <cp:contentType/>
  <cp:contentStatus/>
</cp:coreProperties>
</file>