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Zakres C" sheetId="1" r:id="rId1"/>
  </sheets>
  <definedNames/>
  <calcPr fullCalcOnLoad="1"/>
</workbook>
</file>

<file path=xl/sharedStrings.xml><?xml version="1.0" encoding="utf-8"?>
<sst xmlns="http://schemas.openxmlformats.org/spreadsheetml/2006/main" count="122" uniqueCount="64">
  <si>
    <t>nazwa  drogi</t>
  </si>
  <si>
    <t xml:space="preserve">numer drogi </t>
  </si>
  <si>
    <t xml:space="preserve">długość </t>
  </si>
  <si>
    <t xml:space="preserve">szerokość </t>
  </si>
  <si>
    <t>powierzchnia</t>
  </si>
  <si>
    <t>[m]</t>
  </si>
  <si>
    <t>[m2]</t>
  </si>
  <si>
    <t>średnio [m]</t>
  </si>
  <si>
    <t>podstawowe dane profilowanego  odcinka drogi</t>
  </si>
  <si>
    <t>nazwa odcinka</t>
  </si>
  <si>
    <r>
      <t xml:space="preserve"> WSPÓLNY SŁOWNIK ZAMÓWIEŃ ( CPV )   KOD : </t>
    </r>
    <r>
      <rPr>
        <b/>
        <sz val="10"/>
        <rFont val="Arial CE"/>
        <family val="0"/>
      </rPr>
      <t xml:space="preserve">45233142-6   ROBOTY W ZAKRESIE NAPRAWY DRÓG </t>
    </r>
  </si>
  <si>
    <t xml:space="preserve">rodzaj  nawierzchni </t>
  </si>
  <si>
    <t>żwirowa</t>
  </si>
  <si>
    <t>gruntowa naturalna</t>
  </si>
  <si>
    <t>gruntowa ulepszona</t>
  </si>
  <si>
    <t>1756B</t>
  </si>
  <si>
    <t xml:space="preserve">droga 1754B - Hornowszczyzna - Pokaniewo </t>
  </si>
  <si>
    <t>droga 1754B - Hornowszczyzna</t>
  </si>
  <si>
    <t xml:space="preserve">Hornowszczyzna - Pokaniewo </t>
  </si>
  <si>
    <t>1716B</t>
  </si>
  <si>
    <t>Nurzec - Żerczyce - Zabłocie - Żurobice - Lipiny - Makarki</t>
  </si>
  <si>
    <t>Żurobice - Lipiny</t>
  </si>
  <si>
    <t>1762B</t>
  </si>
  <si>
    <t>Siemiatycze - Boratyniec Lacki - Grabarka - Sokóle - droga 1771B</t>
  </si>
  <si>
    <t xml:space="preserve"> Grabarka - Sokóle </t>
  </si>
  <si>
    <t xml:space="preserve">Grabarka - Sokóle </t>
  </si>
  <si>
    <t xml:space="preserve"> Sokóle - droga 1771B</t>
  </si>
  <si>
    <t>1717B</t>
  </si>
  <si>
    <t xml:space="preserve">droga 1771B - Werpol - Liwinowicze </t>
  </si>
  <si>
    <t xml:space="preserve">droga 1771B - Werpol </t>
  </si>
  <si>
    <t>Werpol - droga 1768B</t>
  </si>
  <si>
    <t>droga 1768B - Stołbce</t>
  </si>
  <si>
    <t xml:space="preserve"> Stołbce - Liwinowicze  </t>
  </si>
  <si>
    <t>1759B</t>
  </si>
  <si>
    <t>Tołwin - droga 693</t>
  </si>
  <si>
    <t>1768B</t>
  </si>
  <si>
    <t>Siemichocze - Wilanowo - droga 1769B</t>
  </si>
  <si>
    <t xml:space="preserve">Siemichocze - Wilanowo </t>
  </si>
  <si>
    <t>Wilanowo - droga 1769B</t>
  </si>
  <si>
    <t xml:space="preserve">gruntowa ulepszona </t>
  </si>
  <si>
    <t>1772B</t>
  </si>
  <si>
    <t>Tymianka - Wólka Nurzecka - Borowiki - Rogacze - Mikulicze</t>
  </si>
  <si>
    <t xml:space="preserve">Tymianka - Wólka Nurzecka </t>
  </si>
  <si>
    <t xml:space="preserve">Wólka Nurzecka - Borowiki - Rogacze </t>
  </si>
  <si>
    <t>Rogacze - Mikulicze</t>
  </si>
  <si>
    <t>1773B</t>
  </si>
  <si>
    <t xml:space="preserve">droga 1772B - Borowiki </t>
  </si>
  <si>
    <t>Nurzec - Żerczyce - Zabłocie- Żurobice - Lipiny - Makarki</t>
  </si>
  <si>
    <t xml:space="preserve">Nurzec - Nurczyk </t>
  </si>
  <si>
    <t>Nurczyk  - Żerczyce</t>
  </si>
  <si>
    <t xml:space="preserve">Żerczyce - Zabłocie- Żurobice </t>
  </si>
  <si>
    <t>1753B</t>
  </si>
  <si>
    <t xml:space="preserve">Grabarka  - Klimkowicze </t>
  </si>
  <si>
    <t>1752B</t>
  </si>
  <si>
    <t>Choroszczewo - Wałki</t>
  </si>
  <si>
    <t>Wałki</t>
  </si>
  <si>
    <t>1751B</t>
  </si>
  <si>
    <t xml:space="preserve">Choroszczewo - Wygonowo - Andryjanki </t>
  </si>
  <si>
    <t>Choroszczewo - Wygonowo</t>
  </si>
  <si>
    <t>1774B</t>
  </si>
  <si>
    <t>Milejczyce - Rogacze  - Miedwieżyki  - droga 66</t>
  </si>
  <si>
    <t xml:space="preserve">Miedwieżyki  - granica powiatu </t>
  </si>
  <si>
    <t xml:space="preserve">PRZEDMIAR ROBÓT    -    zakres C   ( jednokrotne profilowanie ) </t>
  </si>
  <si>
    <t xml:space="preserve">do  mechanicznego profilowania  nawierzchni  dróg  powiatowych ( stan na  2012 r. )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</si>
</sst>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;[Red]0.0"/>
  </numFmts>
  <fonts count="40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sz val="7"/>
      <name val="Arial CE"/>
      <family val="2"/>
    </font>
    <font>
      <b/>
      <sz val="7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7" borderId="10" xfId="0" applyFont="1" applyFill="1" applyBorder="1" applyAlignment="1">
      <alignment horizontal="center" vertical="center"/>
    </xf>
    <xf numFmtId="3" fontId="5" fillId="7" borderId="10" xfId="0" applyNumberFormat="1" applyFont="1" applyFill="1" applyBorder="1" applyAlignment="1">
      <alignment vertical="center"/>
    </xf>
    <xf numFmtId="164" fontId="5" fillId="7" borderId="10" xfId="0" applyNumberFormat="1" applyFont="1" applyFill="1" applyBorder="1" applyAlignment="1">
      <alignment horizontal="center" vertical="center"/>
    </xf>
    <xf numFmtId="3" fontId="5" fillId="7" borderId="11" xfId="0" applyNumberFormat="1" applyFont="1" applyFill="1" applyBorder="1" applyAlignment="1">
      <alignment vertical="center"/>
    </xf>
    <xf numFmtId="0" fontId="5" fillId="6" borderId="10" xfId="0" applyFont="1" applyFill="1" applyBorder="1" applyAlignment="1">
      <alignment horizontal="center" vertical="center"/>
    </xf>
    <xf numFmtId="3" fontId="5" fillId="6" borderId="10" xfId="0" applyNumberFormat="1" applyFont="1" applyFill="1" applyBorder="1" applyAlignment="1">
      <alignment vertical="center"/>
    </xf>
    <xf numFmtId="164" fontId="5" fillId="6" borderId="10" xfId="0" applyNumberFormat="1" applyFont="1" applyFill="1" applyBorder="1" applyAlignment="1">
      <alignment horizontal="center" vertical="center"/>
    </xf>
    <xf numFmtId="3" fontId="5" fillId="6" borderId="11" xfId="0" applyNumberFormat="1" applyFont="1" applyFill="1" applyBorder="1" applyAlignment="1">
      <alignment vertical="center"/>
    </xf>
    <xf numFmtId="0" fontId="5" fillId="4" borderId="10" xfId="0" applyFont="1" applyFill="1" applyBorder="1" applyAlignment="1">
      <alignment horizontal="center" vertical="center"/>
    </xf>
    <xf numFmtId="164" fontId="5" fillId="4" borderId="10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7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164" fontId="5" fillId="34" borderId="10" xfId="0" applyNumberFormat="1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164" fontId="5" fillId="2" borderId="10" xfId="0" applyNumberFormat="1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/>
    </xf>
    <xf numFmtId="0" fontId="5" fillId="12" borderId="18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/>
    </xf>
    <xf numFmtId="3" fontId="5" fillId="12" borderId="18" xfId="0" applyNumberFormat="1" applyFont="1" applyFill="1" applyBorder="1" applyAlignment="1">
      <alignment vertical="center"/>
    </xf>
    <xf numFmtId="164" fontId="5" fillId="12" borderId="18" xfId="0" applyNumberFormat="1" applyFont="1" applyFill="1" applyBorder="1" applyAlignment="1">
      <alignment horizontal="center" vertical="center"/>
    </xf>
    <xf numFmtId="3" fontId="5" fillId="12" borderId="19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13" borderId="10" xfId="0" applyFont="1" applyFill="1" applyBorder="1" applyAlignment="1">
      <alignment horizontal="center" vertical="center"/>
    </xf>
    <xf numFmtId="0" fontId="5" fillId="13" borderId="18" xfId="0" applyFont="1" applyFill="1" applyBorder="1" applyAlignment="1">
      <alignment horizontal="center"/>
    </xf>
    <xf numFmtId="164" fontId="5" fillId="13" borderId="10" xfId="0" applyNumberFormat="1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0" fontId="5" fillId="12" borderId="18" xfId="0" applyFont="1" applyFill="1" applyBorder="1" applyAlignment="1">
      <alignment horizontal="center"/>
    </xf>
    <xf numFmtId="164" fontId="5" fillId="12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11" borderId="20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/>
    </xf>
    <xf numFmtId="164" fontId="5" fillId="11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13" borderId="20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/>
    </xf>
    <xf numFmtId="3" fontId="5" fillId="6" borderId="18" xfId="0" applyNumberFormat="1" applyFont="1" applyFill="1" applyBorder="1" applyAlignment="1">
      <alignment vertical="center"/>
    </xf>
    <xf numFmtId="164" fontId="5" fillId="6" borderId="18" xfId="0" applyNumberFormat="1" applyFont="1" applyFill="1" applyBorder="1" applyAlignment="1">
      <alignment horizontal="center" vertical="center"/>
    </xf>
    <xf numFmtId="3" fontId="5" fillId="6" borderId="19" xfId="0" applyNumberFormat="1" applyFont="1" applyFill="1" applyBorder="1" applyAlignment="1">
      <alignment vertical="center"/>
    </xf>
    <xf numFmtId="0" fontId="5" fillId="0" borderId="21" xfId="0" applyFont="1" applyBorder="1" applyAlignment="1">
      <alignment horizontal="right" vertical="center"/>
    </xf>
    <xf numFmtId="3" fontId="6" fillId="13" borderId="10" xfId="0" applyNumberFormat="1" applyFont="1" applyFill="1" applyBorder="1" applyAlignment="1">
      <alignment vertical="center"/>
    </xf>
    <xf numFmtId="3" fontId="6" fillId="6" borderId="18" xfId="0" applyNumberFormat="1" applyFont="1" applyFill="1" applyBorder="1" applyAlignment="1">
      <alignment vertical="center"/>
    </xf>
    <xf numFmtId="3" fontId="6" fillId="34" borderId="10" xfId="0" applyNumberFormat="1" applyFont="1" applyFill="1" applyBorder="1" applyAlignment="1">
      <alignment vertical="center"/>
    </xf>
    <xf numFmtId="3" fontId="6" fillId="2" borderId="10" xfId="0" applyNumberFormat="1" applyFont="1" applyFill="1" applyBorder="1" applyAlignment="1">
      <alignment vertical="center"/>
    </xf>
    <xf numFmtId="3" fontId="6" fillId="11" borderId="10" xfId="0" applyNumberFormat="1" applyFont="1" applyFill="1" applyBorder="1" applyAlignment="1">
      <alignment vertical="center"/>
    </xf>
    <xf numFmtId="3" fontId="6" fillId="13" borderId="11" xfId="0" applyNumberFormat="1" applyFont="1" applyFill="1" applyBorder="1" applyAlignment="1">
      <alignment vertical="center"/>
    </xf>
    <xf numFmtId="3" fontId="6" fillId="6" borderId="19" xfId="0" applyNumberFormat="1" applyFont="1" applyFill="1" applyBorder="1" applyAlignment="1">
      <alignment vertical="center"/>
    </xf>
    <xf numFmtId="3" fontId="6" fillId="34" borderId="11" xfId="0" applyNumberFormat="1" applyFont="1" applyFill="1" applyBorder="1" applyAlignment="1">
      <alignment vertical="center"/>
    </xf>
    <xf numFmtId="3" fontId="6" fillId="2" borderId="11" xfId="0" applyNumberFormat="1" applyFont="1" applyFill="1" applyBorder="1" applyAlignment="1">
      <alignment vertical="center"/>
    </xf>
    <xf numFmtId="3" fontId="6" fillId="11" borderId="11" xfId="0" applyNumberFormat="1" applyFont="1" applyFill="1" applyBorder="1" applyAlignment="1">
      <alignment vertical="center"/>
    </xf>
    <xf numFmtId="3" fontId="6" fillId="7" borderId="10" xfId="0" applyNumberFormat="1" applyFont="1" applyFill="1" applyBorder="1" applyAlignment="1">
      <alignment vertical="center"/>
    </xf>
    <xf numFmtId="3" fontId="6" fillId="7" borderId="11" xfId="0" applyNumberFormat="1" applyFont="1" applyFill="1" applyBorder="1" applyAlignment="1">
      <alignment vertical="center"/>
    </xf>
    <xf numFmtId="3" fontId="6" fillId="6" borderId="10" xfId="0" applyNumberFormat="1" applyFont="1" applyFill="1" applyBorder="1" applyAlignment="1">
      <alignment vertical="center"/>
    </xf>
    <xf numFmtId="3" fontId="6" fillId="4" borderId="10" xfId="0" applyNumberFormat="1" applyFont="1" applyFill="1" applyBorder="1" applyAlignment="1">
      <alignment vertical="center"/>
    </xf>
    <xf numFmtId="3" fontId="6" fillId="12" borderId="10" xfId="0" applyNumberFormat="1" applyFont="1" applyFill="1" applyBorder="1" applyAlignment="1">
      <alignment vertical="center"/>
    </xf>
    <xf numFmtId="3" fontId="6" fillId="6" borderId="11" xfId="0" applyNumberFormat="1" applyFont="1" applyFill="1" applyBorder="1" applyAlignment="1">
      <alignment vertical="center"/>
    </xf>
    <xf numFmtId="3" fontId="6" fillId="4" borderId="11" xfId="0" applyNumberFormat="1" applyFont="1" applyFill="1" applyBorder="1" applyAlignment="1">
      <alignment vertical="center"/>
    </xf>
    <xf numFmtId="3" fontId="6" fillId="12" borderId="11" xfId="0" applyNumberFormat="1" applyFont="1" applyFill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0" fontId="5" fillId="13" borderId="20" xfId="0" applyFont="1" applyFill="1" applyBorder="1" applyAlignment="1">
      <alignment horizontal="center"/>
    </xf>
    <xf numFmtId="0" fontId="5" fillId="6" borderId="23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12" borderId="23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/>
    </xf>
    <xf numFmtId="0" fontId="5" fillId="6" borderId="20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12" borderId="2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115" zoomScaleNormal="115" zoomScalePageLayoutView="0" workbookViewId="0" topLeftCell="A1">
      <selection activeCell="B4" sqref="B4:G4"/>
    </sheetView>
  </sheetViews>
  <sheetFormatPr defaultColWidth="9.00390625" defaultRowHeight="12.75"/>
  <cols>
    <col min="1" max="1" width="7.125" style="0" customWidth="1"/>
    <col min="2" max="2" width="42.875" style="0" customWidth="1"/>
    <col min="3" max="3" width="35.75390625" style="0" customWidth="1"/>
    <col min="4" max="4" width="14.25390625" style="0" customWidth="1"/>
    <col min="5" max="7" width="10.00390625" style="0" customWidth="1"/>
  </cols>
  <sheetData>
    <row r="1" spans="1:7" s="7" customFormat="1" ht="22.5" customHeight="1">
      <c r="A1" s="96" t="s">
        <v>62</v>
      </c>
      <c r="B1" s="96"/>
      <c r="C1" s="96"/>
      <c r="D1" s="96"/>
      <c r="E1" s="96"/>
      <c r="F1" s="96"/>
      <c r="G1" s="96"/>
    </row>
    <row r="2" spans="1:7" s="7" customFormat="1" ht="15" customHeight="1">
      <c r="A2" s="97" t="s">
        <v>63</v>
      </c>
      <c r="B2" s="97"/>
      <c r="C2" s="97"/>
      <c r="D2" s="97"/>
      <c r="E2" s="97"/>
      <c r="F2" s="97"/>
      <c r="G2" s="97"/>
    </row>
    <row r="3" spans="1:7" s="7" customFormat="1" ht="21.75" customHeight="1">
      <c r="A3" s="96"/>
      <c r="B3" s="96"/>
      <c r="C3" s="96"/>
      <c r="D3" s="96"/>
      <c r="E3" s="96"/>
      <c r="F3" s="96"/>
      <c r="G3" s="96"/>
    </row>
    <row r="4" spans="1:7" s="7" customFormat="1" ht="15" customHeight="1">
      <c r="A4" s="8"/>
      <c r="B4" s="97" t="s">
        <v>10</v>
      </c>
      <c r="C4" s="97"/>
      <c r="D4" s="97"/>
      <c r="E4" s="97"/>
      <c r="F4" s="97"/>
      <c r="G4" s="97"/>
    </row>
    <row r="5" spans="1:7" s="7" customFormat="1" ht="15" customHeight="1" thickBot="1">
      <c r="A5" s="98"/>
      <c r="B5" s="98"/>
      <c r="C5" s="98"/>
      <c r="D5" s="98"/>
      <c r="E5" s="98"/>
      <c r="F5" s="98"/>
      <c r="G5" s="98"/>
    </row>
    <row r="6" spans="1:7" ht="12.75" customHeight="1">
      <c r="A6" s="90" t="s">
        <v>1</v>
      </c>
      <c r="B6" s="102" t="s">
        <v>0</v>
      </c>
      <c r="C6" s="99" t="s">
        <v>8</v>
      </c>
      <c r="D6" s="100"/>
      <c r="E6" s="100"/>
      <c r="F6" s="100"/>
      <c r="G6" s="101"/>
    </row>
    <row r="7" spans="1:7" ht="12.75" customHeight="1">
      <c r="A7" s="91"/>
      <c r="B7" s="103"/>
      <c r="C7" s="88" t="s">
        <v>9</v>
      </c>
      <c r="D7" s="88" t="s">
        <v>11</v>
      </c>
      <c r="E7" s="1" t="s">
        <v>2</v>
      </c>
      <c r="F7" s="1" t="s">
        <v>3</v>
      </c>
      <c r="G7" s="2" t="s">
        <v>4</v>
      </c>
    </row>
    <row r="8" spans="1:7" ht="13.5" thickBot="1">
      <c r="A8" s="92"/>
      <c r="B8" s="89"/>
      <c r="C8" s="89"/>
      <c r="D8" s="89"/>
      <c r="E8" s="3" t="s">
        <v>5</v>
      </c>
      <c r="F8" s="3" t="s">
        <v>7</v>
      </c>
      <c r="G8" s="4" t="s">
        <v>6</v>
      </c>
    </row>
    <row r="9" spans="1:7" ht="12.75">
      <c r="A9" s="9">
        <v>2</v>
      </c>
      <c r="B9" s="5">
        <v>4</v>
      </c>
      <c r="C9" s="5">
        <v>5</v>
      </c>
      <c r="D9" s="5"/>
      <c r="E9" s="5">
        <v>6</v>
      </c>
      <c r="F9" s="5">
        <v>7</v>
      </c>
      <c r="G9" s="6">
        <v>8</v>
      </c>
    </row>
    <row r="10" spans="1:8" ht="12.75">
      <c r="A10" s="79" t="s">
        <v>19</v>
      </c>
      <c r="B10" s="30" t="s">
        <v>47</v>
      </c>
      <c r="C10" s="30" t="s">
        <v>48</v>
      </c>
      <c r="D10" s="38" t="s">
        <v>12</v>
      </c>
      <c r="E10" s="59">
        <v>795</v>
      </c>
      <c r="F10" s="40">
        <v>6</v>
      </c>
      <c r="G10" s="64">
        <f>E10*F10</f>
        <v>4770</v>
      </c>
      <c r="H10" s="10"/>
    </row>
    <row r="11" spans="1:8" ht="12.75">
      <c r="A11" s="52" t="s">
        <v>19</v>
      </c>
      <c r="B11" s="30" t="s">
        <v>47</v>
      </c>
      <c r="C11" s="30" t="s">
        <v>49</v>
      </c>
      <c r="D11" s="38" t="s">
        <v>39</v>
      </c>
      <c r="E11" s="59">
        <v>4612</v>
      </c>
      <c r="F11" s="40">
        <v>5</v>
      </c>
      <c r="G11" s="64">
        <f>E11*F11</f>
        <v>23060</v>
      </c>
      <c r="H11" s="10"/>
    </row>
    <row r="12" spans="1:8" ht="12.75">
      <c r="A12" s="52" t="s">
        <v>19</v>
      </c>
      <c r="B12" s="30" t="s">
        <v>47</v>
      </c>
      <c r="C12" s="30" t="s">
        <v>50</v>
      </c>
      <c r="D12" s="38" t="s">
        <v>12</v>
      </c>
      <c r="E12" s="59">
        <v>7385</v>
      </c>
      <c r="F12" s="40">
        <v>6</v>
      </c>
      <c r="G12" s="64">
        <f>E12*F12</f>
        <v>44310</v>
      </c>
      <c r="H12" s="10"/>
    </row>
    <row r="13" spans="1:8" ht="12.75">
      <c r="A13" s="52" t="s">
        <v>19</v>
      </c>
      <c r="B13" s="53" t="s">
        <v>20</v>
      </c>
      <c r="C13" s="38" t="s">
        <v>21</v>
      </c>
      <c r="D13" s="38" t="s">
        <v>12</v>
      </c>
      <c r="E13" s="59">
        <v>4865</v>
      </c>
      <c r="F13" s="40">
        <v>6</v>
      </c>
      <c r="G13" s="64">
        <f>E13*F13</f>
        <v>29190</v>
      </c>
      <c r="H13" s="8"/>
    </row>
    <row r="14" spans="1:8" ht="12.75">
      <c r="A14" s="80" t="s">
        <v>27</v>
      </c>
      <c r="B14" s="26" t="s">
        <v>28</v>
      </c>
      <c r="C14" s="26" t="s">
        <v>29</v>
      </c>
      <c r="D14" s="54" t="s">
        <v>12</v>
      </c>
      <c r="E14" s="60">
        <v>3500</v>
      </c>
      <c r="F14" s="56">
        <v>6</v>
      </c>
      <c r="G14" s="65">
        <f aca="true" t="shared" si="0" ref="G14:G28">E14*F14</f>
        <v>21000</v>
      </c>
      <c r="H14" s="8"/>
    </row>
    <row r="15" spans="1:8" ht="12.75">
      <c r="A15" s="80" t="s">
        <v>27</v>
      </c>
      <c r="B15" s="26" t="s">
        <v>28</v>
      </c>
      <c r="C15" s="26" t="s">
        <v>30</v>
      </c>
      <c r="D15" s="54" t="s">
        <v>13</v>
      </c>
      <c r="E15" s="55">
        <v>2522</v>
      </c>
      <c r="F15" s="56">
        <v>4</v>
      </c>
      <c r="G15" s="57">
        <f t="shared" si="0"/>
        <v>10088</v>
      </c>
      <c r="H15" s="8"/>
    </row>
    <row r="16" spans="1:8" ht="12.75">
      <c r="A16" s="80" t="s">
        <v>27</v>
      </c>
      <c r="B16" s="26" t="s">
        <v>28</v>
      </c>
      <c r="C16" s="26" t="s">
        <v>31</v>
      </c>
      <c r="D16" s="54" t="s">
        <v>12</v>
      </c>
      <c r="E16" s="55">
        <v>1345</v>
      </c>
      <c r="F16" s="56">
        <v>6</v>
      </c>
      <c r="G16" s="57">
        <f t="shared" si="0"/>
        <v>8070</v>
      </c>
      <c r="H16" s="8"/>
    </row>
    <row r="17" spans="1:8" ht="12.75">
      <c r="A17" s="80" t="s">
        <v>27</v>
      </c>
      <c r="B17" s="26" t="s">
        <v>28</v>
      </c>
      <c r="C17" s="26" t="s">
        <v>32</v>
      </c>
      <c r="D17" s="54" t="s">
        <v>13</v>
      </c>
      <c r="E17" s="55">
        <v>3378</v>
      </c>
      <c r="F17" s="56">
        <v>4</v>
      </c>
      <c r="G17" s="57">
        <f t="shared" si="0"/>
        <v>13512</v>
      </c>
      <c r="H17" s="8"/>
    </row>
    <row r="18" spans="1:8" ht="12.75">
      <c r="A18" s="52" t="s">
        <v>56</v>
      </c>
      <c r="B18" s="39" t="s">
        <v>57</v>
      </c>
      <c r="C18" s="39" t="s">
        <v>58</v>
      </c>
      <c r="D18" s="38" t="s">
        <v>12</v>
      </c>
      <c r="E18" s="59">
        <v>2978</v>
      </c>
      <c r="F18" s="40">
        <v>6</v>
      </c>
      <c r="G18" s="64">
        <f t="shared" si="0"/>
        <v>17868</v>
      </c>
      <c r="H18" s="10"/>
    </row>
    <row r="19" spans="1:8" ht="12.75">
      <c r="A19" s="81" t="s">
        <v>53</v>
      </c>
      <c r="B19" s="37" t="s">
        <v>54</v>
      </c>
      <c r="C19" s="37" t="s">
        <v>54</v>
      </c>
      <c r="D19" s="23" t="s">
        <v>12</v>
      </c>
      <c r="E19" s="61">
        <v>1210</v>
      </c>
      <c r="F19" s="25">
        <v>6</v>
      </c>
      <c r="G19" s="66">
        <f t="shared" si="0"/>
        <v>7260</v>
      </c>
      <c r="H19" s="10"/>
    </row>
    <row r="20" spans="1:8" ht="12.75">
      <c r="A20" s="81" t="s">
        <v>53</v>
      </c>
      <c r="B20" s="37" t="s">
        <v>54</v>
      </c>
      <c r="C20" s="37" t="s">
        <v>55</v>
      </c>
      <c r="D20" s="23" t="s">
        <v>12</v>
      </c>
      <c r="E20" s="61">
        <v>133</v>
      </c>
      <c r="F20" s="25">
        <v>5</v>
      </c>
      <c r="G20" s="66">
        <f t="shared" si="0"/>
        <v>665</v>
      </c>
      <c r="H20" s="10"/>
    </row>
    <row r="21" spans="1:8" ht="12.75">
      <c r="A21" s="82" t="s">
        <v>51</v>
      </c>
      <c r="B21" s="36" t="s">
        <v>52</v>
      </c>
      <c r="C21" s="36" t="s">
        <v>52</v>
      </c>
      <c r="D21" s="28" t="s">
        <v>12</v>
      </c>
      <c r="E21" s="62">
        <v>2027</v>
      </c>
      <c r="F21" s="29">
        <v>6</v>
      </c>
      <c r="G21" s="67">
        <f t="shared" si="0"/>
        <v>12162</v>
      </c>
      <c r="H21" s="10"/>
    </row>
    <row r="22" spans="1:8" ht="12.75">
      <c r="A22" s="82" t="s">
        <v>51</v>
      </c>
      <c r="B22" s="36" t="s">
        <v>52</v>
      </c>
      <c r="C22" s="36" t="s">
        <v>52</v>
      </c>
      <c r="D22" s="28" t="s">
        <v>14</v>
      </c>
      <c r="E22" s="62">
        <v>1589</v>
      </c>
      <c r="F22" s="29">
        <v>5</v>
      </c>
      <c r="G22" s="67">
        <f t="shared" si="0"/>
        <v>7945</v>
      </c>
      <c r="H22" s="10"/>
    </row>
    <row r="23" spans="1:8" ht="12.75">
      <c r="A23" s="47" t="s">
        <v>15</v>
      </c>
      <c r="B23" s="48" t="s">
        <v>16</v>
      </c>
      <c r="C23" s="48" t="s">
        <v>17</v>
      </c>
      <c r="D23" s="49" t="s">
        <v>12</v>
      </c>
      <c r="E23" s="63">
        <v>2305</v>
      </c>
      <c r="F23" s="50">
        <v>6</v>
      </c>
      <c r="G23" s="68">
        <f t="shared" si="0"/>
        <v>13830</v>
      </c>
      <c r="H23" s="51"/>
    </row>
    <row r="24" spans="1:8" ht="12.75">
      <c r="A24" s="47" t="s">
        <v>15</v>
      </c>
      <c r="B24" s="48" t="s">
        <v>16</v>
      </c>
      <c r="C24" s="48" t="s">
        <v>18</v>
      </c>
      <c r="D24" s="49" t="s">
        <v>12</v>
      </c>
      <c r="E24" s="63">
        <v>5017</v>
      </c>
      <c r="F24" s="50">
        <v>6</v>
      </c>
      <c r="G24" s="68">
        <f t="shared" si="0"/>
        <v>30102</v>
      </c>
      <c r="H24" s="51"/>
    </row>
    <row r="25" spans="1:8" ht="12.75">
      <c r="A25" s="83" t="s">
        <v>33</v>
      </c>
      <c r="B25" s="32" t="s">
        <v>34</v>
      </c>
      <c r="C25" s="32" t="s">
        <v>34</v>
      </c>
      <c r="D25" s="31" t="s">
        <v>14</v>
      </c>
      <c r="E25" s="33">
        <v>5187</v>
      </c>
      <c r="F25" s="34">
        <v>5</v>
      </c>
      <c r="G25" s="35">
        <f t="shared" si="0"/>
        <v>25935</v>
      </c>
      <c r="H25" s="8"/>
    </row>
    <row r="26" spans="1:8" ht="12.75">
      <c r="A26" s="81" t="s">
        <v>22</v>
      </c>
      <c r="B26" s="24" t="s">
        <v>23</v>
      </c>
      <c r="C26" s="24" t="s">
        <v>24</v>
      </c>
      <c r="D26" s="23" t="s">
        <v>12</v>
      </c>
      <c r="E26" s="61">
        <v>1774</v>
      </c>
      <c r="F26" s="25">
        <v>7</v>
      </c>
      <c r="G26" s="66">
        <f t="shared" si="0"/>
        <v>12418</v>
      </c>
      <c r="H26" s="8"/>
    </row>
    <row r="27" spans="1:8" ht="12.75">
      <c r="A27" s="81" t="s">
        <v>22</v>
      </c>
      <c r="B27" s="24" t="s">
        <v>23</v>
      </c>
      <c r="C27" s="24" t="s">
        <v>25</v>
      </c>
      <c r="D27" s="23" t="s">
        <v>12</v>
      </c>
      <c r="E27" s="61">
        <v>2800</v>
      </c>
      <c r="F27" s="25">
        <v>7</v>
      </c>
      <c r="G27" s="66">
        <f t="shared" si="0"/>
        <v>19600</v>
      </c>
      <c r="H27" s="8"/>
    </row>
    <row r="28" spans="1:8" ht="12.75">
      <c r="A28" s="81" t="s">
        <v>22</v>
      </c>
      <c r="B28" s="24" t="s">
        <v>23</v>
      </c>
      <c r="C28" s="24" t="s">
        <v>26</v>
      </c>
      <c r="D28" s="23" t="s">
        <v>12</v>
      </c>
      <c r="E28" s="61">
        <v>3030</v>
      </c>
      <c r="F28" s="25">
        <v>7</v>
      </c>
      <c r="G28" s="66">
        <f t="shared" si="0"/>
        <v>21210</v>
      </c>
      <c r="H28" s="8"/>
    </row>
    <row r="29" spans="1:8" ht="12.75">
      <c r="A29" s="84" t="s">
        <v>35</v>
      </c>
      <c r="B29" s="22" t="s">
        <v>36</v>
      </c>
      <c r="C29" s="22" t="s">
        <v>37</v>
      </c>
      <c r="D29" s="11" t="s">
        <v>12</v>
      </c>
      <c r="E29" s="69">
        <v>1228</v>
      </c>
      <c r="F29" s="13">
        <v>6</v>
      </c>
      <c r="G29" s="70">
        <f aca="true" t="shared" si="1" ref="G29:G36">E29*F29</f>
        <v>7368</v>
      </c>
      <c r="H29" s="10"/>
    </row>
    <row r="30" spans="1:8" ht="12.75">
      <c r="A30" s="84" t="s">
        <v>35</v>
      </c>
      <c r="B30" s="22" t="s">
        <v>36</v>
      </c>
      <c r="C30" s="22" t="s">
        <v>38</v>
      </c>
      <c r="D30" s="11" t="s">
        <v>39</v>
      </c>
      <c r="E30" s="12">
        <v>2807</v>
      </c>
      <c r="F30" s="13">
        <v>4</v>
      </c>
      <c r="G30" s="14">
        <f t="shared" si="1"/>
        <v>11228</v>
      </c>
      <c r="H30" s="10"/>
    </row>
    <row r="31" spans="1:8" ht="12.75">
      <c r="A31" s="85" t="s">
        <v>40</v>
      </c>
      <c r="B31" s="26" t="s">
        <v>41</v>
      </c>
      <c r="C31" s="26" t="s">
        <v>42</v>
      </c>
      <c r="D31" s="15" t="s">
        <v>12</v>
      </c>
      <c r="E31" s="71">
        <v>933</v>
      </c>
      <c r="F31" s="17">
        <v>6</v>
      </c>
      <c r="G31" s="74">
        <f t="shared" si="1"/>
        <v>5598</v>
      </c>
      <c r="H31" s="10"/>
    </row>
    <row r="32" spans="1:8" ht="12.75">
      <c r="A32" s="85" t="s">
        <v>40</v>
      </c>
      <c r="B32" s="26" t="s">
        <v>41</v>
      </c>
      <c r="C32" s="26" t="s">
        <v>43</v>
      </c>
      <c r="D32" s="15" t="s">
        <v>14</v>
      </c>
      <c r="E32" s="16">
        <v>6143</v>
      </c>
      <c r="F32" s="17">
        <v>4</v>
      </c>
      <c r="G32" s="18">
        <f t="shared" si="1"/>
        <v>24572</v>
      </c>
      <c r="H32" s="10"/>
    </row>
    <row r="33" spans="1:8" ht="12.75">
      <c r="A33" s="85" t="s">
        <v>40</v>
      </c>
      <c r="B33" s="26" t="s">
        <v>41</v>
      </c>
      <c r="C33" s="26" t="s">
        <v>44</v>
      </c>
      <c r="D33" s="15" t="s">
        <v>12</v>
      </c>
      <c r="E33" s="71">
        <v>678</v>
      </c>
      <c r="F33" s="17">
        <v>6</v>
      </c>
      <c r="G33" s="74">
        <f t="shared" si="1"/>
        <v>4068</v>
      </c>
      <c r="H33" s="10"/>
    </row>
    <row r="34" spans="1:8" ht="12.75">
      <c r="A34" s="86" t="s">
        <v>45</v>
      </c>
      <c r="B34" s="27" t="s">
        <v>46</v>
      </c>
      <c r="C34" s="27" t="s">
        <v>46</v>
      </c>
      <c r="D34" s="19" t="s">
        <v>13</v>
      </c>
      <c r="E34" s="72">
        <v>865</v>
      </c>
      <c r="F34" s="20">
        <v>4</v>
      </c>
      <c r="G34" s="75">
        <f t="shared" si="1"/>
        <v>3460</v>
      </c>
      <c r="H34" s="10"/>
    </row>
    <row r="35" spans="1:8" ht="12.75">
      <c r="A35" s="86" t="s">
        <v>45</v>
      </c>
      <c r="B35" s="27" t="s">
        <v>46</v>
      </c>
      <c r="C35" s="27" t="s">
        <v>46</v>
      </c>
      <c r="D35" s="19" t="s">
        <v>14</v>
      </c>
      <c r="E35" s="72">
        <v>640</v>
      </c>
      <c r="F35" s="20">
        <v>5</v>
      </c>
      <c r="G35" s="75">
        <f t="shared" si="1"/>
        <v>3200</v>
      </c>
      <c r="H35" s="10"/>
    </row>
    <row r="36" spans="1:8" ht="13.5" thickBot="1">
      <c r="A36" s="87" t="s">
        <v>59</v>
      </c>
      <c r="B36" s="42" t="s">
        <v>60</v>
      </c>
      <c r="C36" s="42" t="s">
        <v>61</v>
      </c>
      <c r="D36" s="41" t="s">
        <v>12</v>
      </c>
      <c r="E36" s="73">
        <v>2246</v>
      </c>
      <c r="F36" s="43">
        <v>7</v>
      </c>
      <c r="G36" s="76">
        <f t="shared" si="1"/>
        <v>15722</v>
      </c>
      <c r="H36" s="10"/>
    </row>
    <row r="37" spans="1:7" ht="13.5" thickBot="1">
      <c r="A37" s="93"/>
      <c r="B37" s="94"/>
      <c r="C37" s="95"/>
      <c r="D37" s="58"/>
      <c r="E37" s="77">
        <f>SUM(E10:E36)</f>
        <v>71992</v>
      </c>
      <c r="F37" s="21"/>
      <c r="G37" s="78">
        <f>SUM(G10:G36)</f>
        <v>398211</v>
      </c>
    </row>
    <row r="38" spans="1:7" ht="12.75">
      <c r="A38" s="44"/>
      <c r="B38" s="44"/>
      <c r="C38" s="44"/>
      <c r="D38" s="44"/>
      <c r="E38" s="45"/>
      <c r="F38" s="46"/>
      <c r="G38" s="45"/>
    </row>
  </sheetData>
  <sheetProtection/>
  <mergeCells count="11">
    <mergeCell ref="B6:B8"/>
    <mergeCell ref="D7:D8"/>
    <mergeCell ref="A6:A8"/>
    <mergeCell ref="A37:C37"/>
    <mergeCell ref="A1:G1"/>
    <mergeCell ref="A2:G2"/>
    <mergeCell ref="A3:G3"/>
    <mergeCell ref="B4:G4"/>
    <mergeCell ref="A5:G5"/>
    <mergeCell ref="C7:C8"/>
    <mergeCell ref="C6:G6"/>
  </mergeCells>
  <printOptions horizontalCentered="1" verticalCentered="1"/>
  <pageMargins left="0.7874015748031497" right="0.7874015748031497" top="0.54" bottom="0.52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PZD</dc:creator>
  <cp:keywords/>
  <dc:description/>
  <cp:lastModifiedBy>.</cp:lastModifiedBy>
  <cp:lastPrinted>2010-03-25T10:44:11Z</cp:lastPrinted>
  <dcterms:created xsi:type="dcterms:W3CDTF">2003-10-08T07:57:14Z</dcterms:created>
  <dcterms:modified xsi:type="dcterms:W3CDTF">2012-01-25T10:46:50Z</dcterms:modified>
  <cp:category/>
  <cp:version/>
  <cp:contentType/>
  <cp:contentStatus/>
</cp:coreProperties>
</file>