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kres B " sheetId="1" r:id="rId1"/>
  </sheets>
  <definedNames/>
  <calcPr fullCalcOnLoad="1"/>
</workbook>
</file>

<file path=xl/sharedStrings.xml><?xml version="1.0" encoding="utf-8"?>
<sst xmlns="http://schemas.openxmlformats.org/spreadsheetml/2006/main" count="106" uniqueCount="55">
  <si>
    <t>nazwa  drogi</t>
  </si>
  <si>
    <t xml:space="preserve">numer drogi </t>
  </si>
  <si>
    <t xml:space="preserve">długość </t>
  </si>
  <si>
    <t xml:space="preserve">szerokość </t>
  </si>
  <si>
    <t>powierzchnia</t>
  </si>
  <si>
    <t>[m]</t>
  </si>
  <si>
    <t>[m2]</t>
  </si>
  <si>
    <t>Pieczyski - Miodusy Dworaki</t>
  </si>
  <si>
    <t>2103B</t>
  </si>
  <si>
    <t>1727B</t>
  </si>
  <si>
    <t xml:space="preserve">droga 2101B - Miodusy Dworaki </t>
  </si>
  <si>
    <t>średnio [m]</t>
  </si>
  <si>
    <t>podstawowe dane profilowanego  odcinka drogi</t>
  </si>
  <si>
    <t>nazwa odcinka</t>
  </si>
  <si>
    <r>
      <t xml:space="preserve"> WSPÓLNY SŁOWNIK ZAMÓWIEŃ ( CPV )   KOD : </t>
    </r>
    <r>
      <rPr>
        <b/>
        <sz val="10"/>
        <rFont val="Arial CE"/>
        <family val="0"/>
      </rPr>
      <t xml:space="preserve">45233142-6   ROBOTY W ZAKRESIE NAPRAWY DRÓG </t>
    </r>
  </si>
  <si>
    <t xml:space="preserve">rodzaj  nawierzchni </t>
  </si>
  <si>
    <t>żwirowa</t>
  </si>
  <si>
    <t>gruntowa naturalna</t>
  </si>
  <si>
    <t>gruntowa ulepszona</t>
  </si>
  <si>
    <t>Drohiczyn - Kłyzówka - Twarogi Lackie</t>
  </si>
  <si>
    <t>Twarogi Trąbnica - Twarogi Lackie</t>
  </si>
  <si>
    <t>1705B</t>
  </si>
  <si>
    <t>Dołubowo - Siekluki - droga 19</t>
  </si>
  <si>
    <t xml:space="preserve">Smolugi  </t>
  </si>
  <si>
    <t xml:space="preserve">Smolugi - Siekluki </t>
  </si>
  <si>
    <t>1716B</t>
  </si>
  <si>
    <t>Nurzec - Żerczyce - Zabłocie - Żurobice - Lipiny - Makarki</t>
  </si>
  <si>
    <t>1725B</t>
  </si>
  <si>
    <t xml:space="preserve">Kosianka Stara - Żery - Pobikry </t>
  </si>
  <si>
    <t>Kosianka Stara - Żery Pilaki</t>
  </si>
  <si>
    <t xml:space="preserve">Żery Pilaki - Żery Bystre </t>
  </si>
  <si>
    <t xml:space="preserve">Żery Bystre - Pobikry </t>
  </si>
  <si>
    <t>1713B</t>
  </si>
  <si>
    <t xml:space="preserve">Grodzisk - Kozłowo - Koryciny - Olędy </t>
  </si>
  <si>
    <t>Lipiny - Makarki</t>
  </si>
  <si>
    <t>1715B</t>
  </si>
  <si>
    <t xml:space="preserve">Czarna Wielka - Czarna Średnia  - Siemiony - Koryciny </t>
  </si>
  <si>
    <t>Siemiony</t>
  </si>
  <si>
    <t xml:space="preserve">Siemiony - Koryciny </t>
  </si>
  <si>
    <t>1698B</t>
  </si>
  <si>
    <t>Puchały Stare - Spieszyn - Koryciny - Czaje - Czaje Wólka</t>
  </si>
  <si>
    <t xml:space="preserve">Spieszyn - Koryciny </t>
  </si>
  <si>
    <t>Koryciny</t>
  </si>
  <si>
    <t xml:space="preserve">Koryciny </t>
  </si>
  <si>
    <t xml:space="preserve"> Koryciny - Czaje</t>
  </si>
  <si>
    <t>Czaje - Czaje Wólka</t>
  </si>
  <si>
    <t>2098B</t>
  </si>
  <si>
    <t xml:space="preserve">Głęboczek - Głody </t>
  </si>
  <si>
    <t>Głęboczek - Leśniki</t>
  </si>
  <si>
    <t xml:space="preserve">gruntowa </t>
  </si>
  <si>
    <t xml:space="preserve">Grodzisk - Kozłowo </t>
  </si>
  <si>
    <t xml:space="preserve"> Kozłowo - Koryciny </t>
  </si>
  <si>
    <t>Koryciny - Olędy</t>
  </si>
  <si>
    <t>ZESTAWIENIE  ODCINKÓW   DRÓG   NIEUTWARDZONYCH      -   zakres B</t>
  </si>
  <si>
    <t xml:space="preserve">do  mechanicznego profilowania  nawierzchni  dróg  powiatowych ( stan na  2012 r. )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</si>
</sst>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;[Red]0.0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7"/>
      <name val="Arial CE"/>
      <family val="2"/>
    </font>
    <font>
      <b/>
      <sz val="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3" fontId="5" fillId="7" borderId="10" xfId="0" applyNumberFormat="1" applyFont="1" applyFill="1" applyBorder="1" applyAlignment="1">
      <alignment vertical="center"/>
    </xf>
    <xf numFmtId="164" fontId="5" fillId="7" borderId="10" xfId="0" applyNumberFormat="1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vertical="center"/>
    </xf>
    <xf numFmtId="164" fontId="5" fillId="4" borderId="10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33" borderId="19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 vertical="center"/>
    </xf>
    <xf numFmtId="164" fontId="5" fillId="12" borderId="20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 vertical="center"/>
    </xf>
    <xf numFmtId="164" fontId="5" fillId="13" borderId="10" xfId="0" applyNumberFormat="1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vertical="center"/>
    </xf>
    <xf numFmtId="3" fontId="6" fillId="5" borderId="11" xfId="0" applyNumberFormat="1" applyFont="1" applyFill="1" applyBorder="1" applyAlignment="1">
      <alignment vertical="center"/>
    </xf>
    <xf numFmtId="3" fontId="6" fillId="7" borderId="10" xfId="0" applyNumberFormat="1" applyFont="1" applyFill="1" applyBorder="1" applyAlignment="1">
      <alignment vertical="center"/>
    </xf>
    <xf numFmtId="3" fontId="6" fillId="7" borderId="11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3" fontId="6" fillId="4" borderId="11" xfId="0" applyNumberFormat="1" applyFont="1" applyFill="1" applyBorder="1" applyAlignment="1">
      <alignment vertical="center"/>
    </xf>
    <xf numFmtId="0" fontId="5" fillId="10" borderId="21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/>
    </xf>
    <xf numFmtId="3" fontId="5" fillId="10" borderId="10" xfId="0" applyNumberFormat="1" applyFont="1" applyFill="1" applyBorder="1" applyAlignment="1">
      <alignment vertical="center"/>
    </xf>
    <xf numFmtId="164" fontId="5" fillId="10" borderId="10" xfId="0" applyNumberFormat="1" applyFont="1" applyFill="1" applyBorder="1" applyAlignment="1">
      <alignment horizontal="center" vertical="center"/>
    </xf>
    <xf numFmtId="3" fontId="5" fillId="10" borderId="11" xfId="0" applyNumberFormat="1" applyFont="1" applyFill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5" fillId="34" borderId="20" xfId="0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vertical="center"/>
    </xf>
    <xf numFmtId="164" fontId="5" fillId="34" borderId="20" xfId="0" applyNumberFormat="1" applyFont="1" applyFill="1" applyBorder="1" applyAlignment="1">
      <alignment horizontal="center" vertical="center"/>
    </xf>
    <xf numFmtId="3" fontId="5" fillId="34" borderId="23" xfId="0" applyNumberFormat="1" applyFont="1" applyFill="1" applyBorder="1" applyAlignment="1">
      <alignment vertical="center"/>
    </xf>
    <xf numFmtId="0" fontId="6" fillId="34" borderId="20" xfId="0" applyFont="1" applyFill="1" applyBorder="1" applyAlignment="1">
      <alignment horizontal="right" vertical="center"/>
    </xf>
    <xf numFmtId="3" fontId="6" fillId="34" borderId="23" xfId="0" applyNumberFormat="1" applyFont="1" applyFill="1" applyBorder="1" applyAlignment="1">
      <alignment vertical="center"/>
    </xf>
    <xf numFmtId="3" fontId="6" fillId="12" borderId="20" xfId="0" applyNumberFormat="1" applyFont="1" applyFill="1" applyBorder="1" applyAlignment="1">
      <alignment vertical="center"/>
    </xf>
    <xf numFmtId="3" fontId="6" fillId="12" borderId="23" xfId="0" applyNumberFormat="1" applyFont="1" applyFill="1" applyBorder="1" applyAlignment="1">
      <alignment vertical="center"/>
    </xf>
    <xf numFmtId="3" fontId="6" fillId="13" borderId="10" xfId="0" applyNumberFormat="1" applyFont="1" applyFill="1" applyBorder="1" applyAlignment="1">
      <alignment vertical="center"/>
    </xf>
    <xf numFmtId="3" fontId="6" fillId="13" borderId="11" xfId="0" applyNumberFormat="1" applyFont="1" applyFill="1" applyBorder="1" applyAlignment="1">
      <alignment vertical="center"/>
    </xf>
    <xf numFmtId="0" fontId="5" fillId="9" borderId="17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/>
    </xf>
    <xf numFmtId="3" fontId="6" fillId="9" borderId="10" xfId="0" applyNumberFormat="1" applyFont="1" applyFill="1" applyBorder="1" applyAlignment="1">
      <alignment vertical="center"/>
    </xf>
    <xf numFmtId="164" fontId="5" fillId="9" borderId="10" xfId="0" applyNumberFormat="1" applyFont="1" applyFill="1" applyBorder="1" applyAlignment="1">
      <alignment horizontal="center" vertical="center"/>
    </xf>
    <xf numFmtId="3" fontId="6" fillId="9" borderId="11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5" zoomScaleNormal="115" zoomScalePageLayoutView="0" workbookViewId="0" topLeftCell="A1">
      <selection activeCell="A2" sqref="A2:G2"/>
    </sheetView>
  </sheetViews>
  <sheetFormatPr defaultColWidth="9.00390625" defaultRowHeight="12.75"/>
  <cols>
    <col min="1" max="1" width="7.125" style="0" customWidth="1"/>
    <col min="2" max="2" width="42.875" style="0" customWidth="1"/>
    <col min="3" max="3" width="35.75390625" style="0" customWidth="1"/>
    <col min="4" max="4" width="14.25390625" style="0" customWidth="1"/>
    <col min="5" max="7" width="10.00390625" style="0" customWidth="1"/>
  </cols>
  <sheetData>
    <row r="1" spans="1:7" s="7" customFormat="1" ht="22.5" customHeight="1">
      <c r="A1" s="72" t="s">
        <v>53</v>
      </c>
      <c r="B1" s="72"/>
      <c r="C1" s="72"/>
      <c r="D1" s="72"/>
      <c r="E1" s="72"/>
      <c r="F1" s="72"/>
      <c r="G1" s="72"/>
    </row>
    <row r="2" spans="1:7" s="7" customFormat="1" ht="15" customHeight="1">
      <c r="A2" s="73" t="s">
        <v>54</v>
      </c>
      <c r="B2" s="73"/>
      <c r="C2" s="73"/>
      <c r="D2" s="73"/>
      <c r="E2" s="73"/>
      <c r="F2" s="73"/>
      <c r="G2" s="73"/>
    </row>
    <row r="3" spans="1:7" s="7" customFormat="1" ht="21.75" customHeight="1">
      <c r="A3" s="72"/>
      <c r="B3" s="72"/>
      <c r="C3" s="72"/>
      <c r="D3" s="72"/>
      <c r="E3" s="72"/>
      <c r="F3" s="72"/>
      <c r="G3" s="72"/>
    </row>
    <row r="4" spans="1:7" s="7" customFormat="1" ht="15" customHeight="1">
      <c r="A4" s="8"/>
      <c r="B4" s="73" t="s">
        <v>14</v>
      </c>
      <c r="C4" s="73"/>
      <c r="D4" s="73"/>
      <c r="E4" s="73"/>
      <c r="F4" s="73"/>
      <c r="G4" s="73"/>
    </row>
    <row r="5" spans="1:7" s="7" customFormat="1" ht="15" customHeight="1" thickBot="1">
      <c r="A5" s="74"/>
      <c r="B5" s="74"/>
      <c r="C5" s="74"/>
      <c r="D5" s="74"/>
      <c r="E5" s="74"/>
      <c r="F5" s="74"/>
      <c r="G5" s="74"/>
    </row>
    <row r="6" spans="1:7" ht="12.75" customHeight="1">
      <c r="A6" s="67" t="s">
        <v>1</v>
      </c>
      <c r="B6" s="78" t="s">
        <v>0</v>
      </c>
      <c r="C6" s="75" t="s">
        <v>12</v>
      </c>
      <c r="D6" s="76"/>
      <c r="E6" s="76"/>
      <c r="F6" s="76"/>
      <c r="G6" s="77"/>
    </row>
    <row r="7" spans="1:7" ht="12.75" customHeight="1">
      <c r="A7" s="68"/>
      <c r="B7" s="79"/>
      <c r="C7" s="65" t="s">
        <v>13</v>
      </c>
      <c r="D7" s="65" t="s">
        <v>15</v>
      </c>
      <c r="E7" s="1" t="s">
        <v>2</v>
      </c>
      <c r="F7" s="1" t="s">
        <v>3</v>
      </c>
      <c r="G7" s="2" t="s">
        <v>4</v>
      </c>
    </row>
    <row r="8" spans="1:7" ht="13.5" thickBot="1">
      <c r="A8" s="69"/>
      <c r="B8" s="66"/>
      <c r="C8" s="66"/>
      <c r="D8" s="66"/>
      <c r="E8" s="3" t="s">
        <v>5</v>
      </c>
      <c r="F8" s="3" t="s">
        <v>11</v>
      </c>
      <c r="G8" s="4" t="s">
        <v>6</v>
      </c>
    </row>
    <row r="9" spans="1:7" ht="12.75">
      <c r="A9" s="9">
        <v>2</v>
      </c>
      <c r="B9" s="5">
        <v>4</v>
      </c>
      <c r="C9" s="5">
        <v>5</v>
      </c>
      <c r="D9" s="5"/>
      <c r="E9" s="5">
        <v>6</v>
      </c>
      <c r="F9" s="5">
        <v>7</v>
      </c>
      <c r="G9" s="6">
        <v>8</v>
      </c>
    </row>
    <row r="10" spans="1:8" ht="12.75">
      <c r="A10" s="49" t="s">
        <v>39</v>
      </c>
      <c r="B10" s="30" t="s">
        <v>40</v>
      </c>
      <c r="C10" s="30" t="s">
        <v>41</v>
      </c>
      <c r="D10" s="26" t="s">
        <v>17</v>
      </c>
      <c r="E10" s="50">
        <v>2798</v>
      </c>
      <c r="F10" s="51">
        <v>4</v>
      </c>
      <c r="G10" s="52">
        <f aca="true" t="shared" si="0" ref="G10:G16">E10*F10</f>
        <v>11192</v>
      </c>
      <c r="H10" s="8"/>
    </row>
    <row r="11" spans="1:8" ht="12.75">
      <c r="A11" s="49" t="s">
        <v>39</v>
      </c>
      <c r="B11" s="30" t="s">
        <v>40</v>
      </c>
      <c r="C11" s="30" t="s">
        <v>42</v>
      </c>
      <c r="D11" s="26" t="s">
        <v>17</v>
      </c>
      <c r="E11" s="50">
        <v>638</v>
      </c>
      <c r="F11" s="51">
        <v>4</v>
      </c>
      <c r="G11" s="52">
        <f t="shared" si="0"/>
        <v>2552</v>
      </c>
      <c r="H11" s="8"/>
    </row>
    <row r="12" spans="1:8" ht="12.75">
      <c r="A12" s="49" t="s">
        <v>39</v>
      </c>
      <c r="B12" s="30" t="s">
        <v>40</v>
      </c>
      <c r="C12" s="30" t="s">
        <v>43</v>
      </c>
      <c r="D12" s="49" t="s">
        <v>16</v>
      </c>
      <c r="E12" s="50">
        <v>299</v>
      </c>
      <c r="F12" s="51">
        <v>6</v>
      </c>
      <c r="G12" s="52">
        <f t="shared" si="0"/>
        <v>1794</v>
      </c>
      <c r="H12" s="8"/>
    </row>
    <row r="13" spans="1:8" ht="12.75">
      <c r="A13" s="49" t="s">
        <v>39</v>
      </c>
      <c r="B13" s="30" t="s">
        <v>40</v>
      </c>
      <c r="C13" s="30" t="s">
        <v>44</v>
      </c>
      <c r="D13" s="26" t="s">
        <v>17</v>
      </c>
      <c r="E13" s="50">
        <v>1995</v>
      </c>
      <c r="F13" s="51">
        <v>4</v>
      </c>
      <c r="G13" s="52">
        <f t="shared" si="0"/>
        <v>7980</v>
      </c>
      <c r="H13" s="8"/>
    </row>
    <row r="14" spans="1:8" ht="12.75">
      <c r="A14" s="49" t="s">
        <v>39</v>
      </c>
      <c r="B14" s="30" t="s">
        <v>40</v>
      </c>
      <c r="C14" s="30" t="s">
        <v>45</v>
      </c>
      <c r="D14" s="49" t="s">
        <v>16</v>
      </c>
      <c r="E14" s="53">
        <v>383</v>
      </c>
      <c r="F14" s="51">
        <v>6</v>
      </c>
      <c r="G14" s="54">
        <f t="shared" si="0"/>
        <v>2298</v>
      </c>
      <c r="H14" s="8"/>
    </row>
    <row r="15" spans="1:8" ht="12.75">
      <c r="A15" s="11" t="s">
        <v>21</v>
      </c>
      <c r="B15" s="25" t="s">
        <v>22</v>
      </c>
      <c r="C15" s="25" t="s">
        <v>23</v>
      </c>
      <c r="D15" s="12" t="s">
        <v>16</v>
      </c>
      <c r="E15" s="13">
        <v>345</v>
      </c>
      <c r="F15" s="14">
        <v>6</v>
      </c>
      <c r="G15" s="15">
        <f t="shared" si="0"/>
        <v>2070</v>
      </c>
      <c r="H15" s="8"/>
    </row>
    <row r="16" spans="1:8" ht="12.75">
      <c r="A16" s="11" t="s">
        <v>21</v>
      </c>
      <c r="B16" s="25" t="s">
        <v>22</v>
      </c>
      <c r="C16" s="25" t="s">
        <v>24</v>
      </c>
      <c r="D16" s="12" t="s">
        <v>16</v>
      </c>
      <c r="E16" s="13">
        <v>227</v>
      </c>
      <c r="F16" s="14">
        <v>6</v>
      </c>
      <c r="G16" s="15">
        <f t="shared" si="0"/>
        <v>1362</v>
      </c>
      <c r="H16" s="8"/>
    </row>
    <row r="17" spans="1:8" ht="12.75">
      <c r="A17" s="19" t="s">
        <v>32</v>
      </c>
      <c r="B17" s="27" t="s">
        <v>33</v>
      </c>
      <c r="C17" s="19" t="s">
        <v>50</v>
      </c>
      <c r="D17" s="19" t="s">
        <v>16</v>
      </c>
      <c r="E17" s="39">
        <v>5633</v>
      </c>
      <c r="F17" s="21">
        <v>5</v>
      </c>
      <c r="G17" s="40">
        <f aca="true" t="shared" si="1" ref="G17:G26">E17*F17</f>
        <v>28165</v>
      </c>
      <c r="H17" s="8"/>
    </row>
    <row r="18" spans="1:8" ht="12.75">
      <c r="A18" s="19" t="s">
        <v>32</v>
      </c>
      <c r="B18" s="27" t="s">
        <v>33</v>
      </c>
      <c r="C18" s="27" t="s">
        <v>51</v>
      </c>
      <c r="D18" s="19" t="s">
        <v>16</v>
      </c>
      <c r="E18" s="39">
        <v>1039</v>
      </c>
      <c r="F18" s="21">
        <v>5</v>
      </c>
      <c r="G18" s="40">
        <f t="shared" si="1"/>
        <v>5195</v>
      </c>
      <c r="H18" s="8"/>
    </row>
    <row r="19" spans="1:8" ht="12.75">
      <c r="A19" s="19" t="s">
        <v>32</v>
      </c>
      <c r="B19" s="27" t="s">
        <v>33</v>
      </c>
      <c r="C19" s="27" t="s">
        <v>42</v>
      </c>
      <c r="D19" s="19" t="s">
        <v>16</v>
      </c>
      <c r="E19" s="39">
        <v>683</v>
      </c>
      <c r="F19" s="21">
        <v>4</v>
      </c>
      <c r="G19" s="40">
        <f t="shared" si="1"/>
        <v>2732</v>
      </c>
      <c r="H19" s="8"/>
    </row>
    <row r="20" spans="1:8" ht="12.75">
      <c r="A20" s="19" t="s">
        <v>32</v>
      </c>
      <c r="B20" s="27" t="s">
        <v>33</v>
      </c>
      <c r="C20" s="27" t="s">
        <v>43</v>
      </c>
      <c r="D20" s="19" t="s">
        <v>16</v>
      </c>
      <c r="E20" s="20">
        <v>768</v>
      </c>
      <c r="F20" s="21">
        <v>5</v>
      </c>
      <c r="G20" s="22">
        <f t="shared" si="1"/>
        <v>3840</v>
      </c>
      <c r="H20" s="8"/>
    </row>
    <row r="21" spans="1:8" ht="12.75">
      <c r="A21" s="19" t="s">
        <v>32</v>
      </c>
      <c r="B21" s="27" t="s">
        <v>33</v>
      </c>
      <c r="C21" s="27" t="s">
        <v>52</v>
      </c>
      <c r="D21" s="19" t="s">
        <v>17</v>
      </c>
      <c r="E21" s="20">
        <v>1708</v>
      </c>
      <c r="F21" s="21">
        <v>4</v>
      </c>
      <c r="G21" s="22">
        <f t="shared" si="1"/>
        <v>6832</v>
      </c>
      <c r="H21" s="8"/>
    </row>
    <row r="22" spans="1:8" ht="12.75">
      <c r="A22" s="19" t="s">
        <v>32</v>
      </c>
      <c r="B22" s="27" t="s">
        <v>33</v>
      </c>
      <c r="C22" s="27" t="s">
        <v>52</v>
      </c>
      <c r="D22" s="19" t="s">
        <v>16</v>
      </c>
      <c r="E22" s="20">
        <v>782</v>
      </c>
      <c r="F22" s="21">
        <v>6</v>
      </c>
      <c r="G22" s="22">
        <f t="shared" si="1"/>
        <v>4692</v>
      </c>
      <c r="H22" s="8"/>
    </row>
    <row r="23" spans="1:8" ht="12.75">
      <c r="A23" s="19" t="s">
        <v>32</v>
      </c>
      <c r="B23" s="27" t="s">
        <v>33</v>
      </c>
      <c r="C23" s="27" t="s">
        <v>52</v>
      </c>
      <c r="D23" s="19" t="s">
        <v>18</v>
      </c>
      <c r="E23" s="20">
        <v>1081</v>
      </c>
      <c r="F23" s="21">
        <v>5</v>
      </c>
      <c r="G23" s="22">
        <f t="shared" si="1"/>
        <v>5405</v>
      </c>
      <c r="H23" s="8"/>
    </row>
    <row r="24" spans="1:8" ht="12.75">
      <c r="A24" s="28" t="s">
        <v>35</v>
      </c>
      <c r="B24" s="33" t="s">
        <v>36</v>
      </c>
      <c r="C24" s="33" t="s">
        <v>37</v>
      </c>
      <c r="D24" s="28" t="s">
        <v>16</v>
      </c>
      <c r="E24" s="55">
        <v>153</v>
      </c>
      <c r="F24" s="29">
        <v>6</v>
      </c>
      <c r="G24" s="56">
        <f t="shared" si="1"/>
        <v>918</v>
      </c>
      <c r="H24" s="8"/>
    </row>
    <row r="25" spans="1:8" ht="12.75">
      <c r="A25" s="28" t="s">
        <v>35</v>
      </c>
      <c r="B25" s="33" t="s">
        <v>36</v>
      </c>
      <c r="C25" s="33" t="s">
        <v>38</v>
      </c>
      <c r="D25" s="28" t="s">
        <v>16</v>
      </c>
      <c r="E25" s="55">
        <v>1999</v>
      </c>
      <c r="F25" s="29">
        <v>6</v>
      </c>
      <c r="G25" s="56">
        <f t="shared" si="1"/>
        <v>11994</v>
      </c>
      <c r="H25" s="8"/>
    </row>
    <row r="26" spans="1:8" ht="12.75">
      <c r="A26" s="31" t="s">
        <v>25</v>
      </c>
      <c r="B26" s="34" t="s">
        <v>26</v>
      </c>
      <c r="C26" s="34" t="s">
        <v>34</v>
      </c>
      <c r="D26" s="31" t="s">
        <v>16</v>
      </c>
      <c r="E26" s="57">
        <v>5328</v>
      </c>
      <c r="F26" s="32">
        <v>7</v>
      </c>
      <c r="G26" s="58">
        <f t="shared" si="1"/>
        <v>37296</v>
      </c>
      <c r="H26" s="8"/>
    </row>
    <row r="27" spans="1:8" ht="12.75">
      <c r="A27" s="12" t="s">
        <v>27</v>
      </c>
      <c r="B27" s="25" t="s">
        <v>28</v>
      </c>
      <c r="C27" s="12" t="s">
        <v>29</v>
      </c>
      <c r="D27" s="12" t="s">
        <v>16</v>
      </c>
      <c r="E27" s="37">
        <v>2022</v>
      </c>
      <c r="F27" s="14">
        <v>6</v>
      </c>
      <c r="G27" s="38">
        <f aca="true" t="shared" si="2" ref="G27:G32">E27*F27</f>
        <v>12132</v>
      </c>
      <c r="H27" s="8"/>
    </row>
    <row r="28" spans="1:8" ht="12.75">
      <c r="A28" s="12" t="s">
        <v>27</v>
      </c>
      <c r="B28" s="25" t="s">
        <v>28</v>
      </c>
      <c r="C28" s="12" t="s">
        <v>30</v>
      </c>
      <c r="D28" s="12" t="s">
        <v>16</v>
      </c>
      <c r="E28" s="37">
        <v>1316</v>
      </c>
      <c r="F28" s="14">
        <v>6</v>
      </c>
      <c r="G28" s="38">
        <f t="shared" si="2"/>
        <v>7896</v>
      </c>
      <c r="H28" s="8"/>
    </row>
    <row r="29" spans="1:8" ht="12.75">
      <c r="A29" s="12" t="s">
        <v>27</v>
      </c>
      <c r="B29" s="25" t="s">
        <v>28</v>
      </c>
      <c r="C29" s="12" t="s">
        <v>31</v>
      </c>
      <c r="D29" s="12" t="s">
        <v>16</v>
      </c>
      <c r="E29" s="37">
        <v>1504</v>
      </c>
      <c r="F29" s="14">
        <v>6</v>
      </c>
      <c r="G29" s="38">
        <f t="shared" si="2"/>
        <v>9024</v>
      </c>
      <c r="H29" s="8"/>
    </row>
    <row r="30" spans="1:8" ht="12.75">
      <c r="A30" s="59" t="s">
        <v>9</v>
      </c>
      <c r="B30" s="60" t="s">
        <v>19</v>
      </c>
      <c r="C30" s="61" t="s">
        <v>20</v>
      </c>
      <c r="D30" s="61" t="s">
        <v>16</v>
      </c>
      <c r="E30" s="62">
        <v>1888</v>
      </c>
      <c r="F30" s="63">
        <v>5</v>
      </c>
      <c r="G30" s="64">
        <f t="shared" si="2"/>
        <v>9440</v>
      </c>
      <c r="H30" s="8"/>
    </row>
    <row r="31" spans="1:8" ht="12.75">
      <c r="A31" s="41" t="s">
        <v>46</v>
      </c>
      <c r="B31" s="42" t="s">
        <v>47</v>
      </c>
      <c r="C31" s="42" t="s">
        <v>48</v>
      </c>
      <c r="D31" s="43" t="s">
        <v>49</v>
      </c>
      <c r="E31" s="44">
        <v>1000</v>
      </c>
      <c r="F31" s="45">
        <v>4</v>
      </c>
      <c r="G31" s="46">
        <f t="shared" si="2"/>
        <v>4000</v>
      </c>
      <c r="H31" s="8"/>
    </row>
    <row r="32" spans="1:8" ht="13.5" thickBot="1">
      <c r="A32" s="16" t="s">
        <v>8</v>
      </c>
      <c r="B32" s="10" t="s">
        <v>10</v>
      </c>
      <c r="C32" s="17" t="s">
        <v>7</v>
      </c>
      <c r="D32" s="17" t="s">
        <v>16</v>
      </c>
      <c r="E32" s="35">
        <v>1405</v>
      </c>
      <c r="F32" s="18">
        <v>6</v>
      </c>
      <c r="G32" s="36">
        <f t="shared" si="2"/>
        <v>8430</v>
      </c>
      <c r="H32" s="8"/>
    </row>
    <row r="33" spans="1:7" ht="13.5" thickBot="1">
      <c r="A33" s="70"/>
      <c r="B33" s="70"/>
      <c r="C33" s="71"/>
      <c r="D33" s="23"/>
      <c r="E33" s="47">
        <f>SUM(E10:E32)</f>
        <v>34994</v>
      </c>
      <c r="F33" s="24"/>
      <c r="G33" s="48">
        <f>SUM(G10:G32)</f>
        <v>187239</v>
      </c>
    </row>
  </sheetData>
  <sheetProtection/>
  <mergeCells count="11">
    <mergeCell ref="B6:B8"/>
    <mergeCell ref="D7:D8"/>
    <mergeCell ref="A6:A8"/>
    <mergeCell ref="A33:C33"/>
    <mergeCell ref="A1:G1"/>
    <mergeCell ref="A2:G2"/>
    <mergeCell ref="A3:G3"/>
    <mergeCell ref="B4:G4"/>
    <mergeCell ref="A5:G5"/>
    <mergeCell ref="C7:C8"/>
    <mergeCell ref="C6:G6"/>
  </mergeCells>
  <printOptions horizontalCentered="1" verticalCentered="1"/>
  <pageMargins left="0.7874015748031497" right="0.7874015748031497" top="0.984251968503937" bottom="0.98425196850393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</dc:creator>
  <cp:keywords/>
  <dc:description/>
  <cp:lastModifiedBy>.</cp:lastModifiedBy>
  <cp:lastPrinted>2010-03-25T10:44:35Z</cp:lastPrinted>
  <dcterms:created xsi:type="dcterms:W3CDTF">2003-10-08T07:57:14Z</dcterms:created>
  <dcterms:modified xsi:type="dcterms:W3CDTF">2012-01-25T10:48:50Z</dcterms:modified>
  <cp:category/>
  <cp:version/>
  <cp:contentType/>
  <cp:contentStatus/>
</cp:coreProperties>
</file>