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<sst xmlns="http://schemas.openxmlformats.org/spreadsheetml/2006/main" count="13" uniqueCount="11">
  <si>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TABELA POWIERZCHNI ZDJĘCIA HUMUSU</t>
  </si>
  <si>
    <t>Zał. Nr 4.</t>
  </si>
  <si>
    <t xml:space="preserve"> Kilometr</t>
  </si>
  <si>
    <t>Hektometr</t>
  </si>
  <si>
    <t>Długość</t>
  </si>
  <si>
    <t>Średnia dług.</t>
  </si>
  <si>
    <t>Odległość</t>
  </si>
  <si>
    <t>Powierzchnia</t>
  </si>
  <si>
    <t>m</t>
  </si>
  <si>
    <t>m2</t>
  </si>
  <si>
    <t>z przeniesienia: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</si>
</sst>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41">
    <font>
      <sz val="10"/>
      <name val="MS Sans Serif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0"/>
      <name val="MS Sans Serif"/>
      <family val="0"/>
    </font>
    <font>
      <b/>
      <sz val="8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42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="80" zoomScaleNormal="80" zoomScalePageLayoutView="0" workbookViewId="0" topLeftCell="A1">
      <selection activeCell="F24" sqref="F24"/>
    </sheetView>
  </sheetViews>
  <sheetFormatPr defaultColWidth="9.140625" defaultRowHeight="12.75"/>
  <cols>
    <col min="1" max="1" width="8.28125" style="1" customWidth="1"/>
    <col min="2" max="2" width="9.140625" style="1" customWidth="1"/>
    <col min="3" max="3" width="10.57421875" style="1" customWidth="1"/>
    <col min="4" max="4" width="14.8515625" style="1" customWidth="1"/>
    <col min="5" max="5" width="14.421875" style="1" customWidth="1"/>
    <col min="6" max="6" width="19.57421875" style="1" customWidth="1"/>
    <col min="7" max="16384" width="9.140625" style="1" customWidth="1"/>
  </cols>
  <sheetData>
    <row r="1" spans="1:7" s="6" customFormat="1" ht="33.75" customHeight="1">
      <c r="A1" s="2"/>
      <c r="B1" s="2" t="s">
        <v>0</v>
      </c>
      <c r="C1" s="2"/>
      <c r="D1" s="3"/>
      <c r="E1" s="4"/>
      <c r="F1" s="4"/>
      <c r="G1" s="5" t="s">
        <v>1</v>
      </c>
    </row>
    <row r="2" spans="1:7" s="6" customFormat="1" ht="18.75" customHeight="1">
      <c r="A2" s="2"/>
      <c r="B2" s="7"/>
      <c r="C2" s="2"/>
      <c r="D2" s="3"/>
      <c r="E2" s="4"/>
      <c r="F2" s="4"/>
      <c r="G2" s="5"/>
    </row>
    <row r="3" spans="1:7" s="6" customFormat="1" ht="27" customHeight="1">
      <c r="A3" s="2"/>
      <c r="B3" s="2"/>
      <c r="C3" s="2"/>
      <c r="D3" s="8"/>
      <c r="E3" s="4"/>
      <c r="F3" s="4"/>
      <c r="G3" s="5"/>
    </row>
    <row r="4" spans="1:6" ht="12.75">
      <c r="A4" s="9"/>
      <c r="B4" s="10"/>
      <c r="C4" s="11"/>
      <c r="D4" s="12"/>
      <c r="E4" s="13"/>
      <c r="F4" s="14"/>
    </row>
    <row r="5" spans="1:6" s="18" customFormat="1" ht="11.25">
      <c r="A5" s="15" t="s">
        <v>2</v>
      </c>
      <c r="B5" s="16" t="s">
        <v>3</v>
      </c>
      <c r="C5" s="15" t="s">
        <v>4</v>
      </c>
      <c r="D5" s="15" t="s">
        <v>5</v>
      </c>
      <c r="E5" s="17" t="s">
        <v>6</v>
      </c>
      <c r="F5" s="17" t="s">
        <v>7</v>
      </c>
    </row>
    <row r="6" spans="1:6" s="18" customFormat="1" ht="11.25">
      <c r="A6" s="19"/>
      <c r="B6" s="20"/>
      <c r="C6" s="21" t="s">
        <v>8</v>
      </c>
      <c r="D6" s="21" t="s">
        <v>8</v>
      </c>
      <c r="E6" s="21" t="s">
        <v>8</v>
      </c>
      <c r="F6" s="21" t="s">
        <v>9</v>
      </c>
    </row>
    <row r="7" spans="1:6" ht="12.75">
      <c r="A7" s="22"/>
      <c r="B7" s="22"/>
      <c r="C7" s="9"/>
      <c r="D7" s="23" t="s">
        <v>10</v>
      </c>
      <c r="E7" s="23"/>
      <c r="F7" s="23"/>
    </row>
    <row r="8" spans="1:6" ht="12.75">
      <c r="A8" s="24">
        <v>0</v>
      </c>
      <c r="B8" s="24">
        <v>0</v>
      </c>
      <c r="C8" s="25">
        <v>8.9</v>
      </c>
      <c r="D8" s="9"/>
      <c r="E8" s="9"/>
      <c r="F8" s="9"/>
    </row>
    <row r="9" spans="1:6" ht="12.75">
      <c r="A9" s="22"/>
      <c r="B9" s="22"/>
      <c r="C9" s="9"/>
      <c r="D9" s="25">
        <f>(C10+C8)/2</f>
        <v>7.75</v>
      </c>
      <c r="E9" s="25">
        <f>(A10*1000+B10-A8*1000-B8)</f>
        <v>37</v>
      </c>
      <c r="F9" s="25">
        <f>D9*E9</f>
        <v>286.75</v>
      </c>
    </row>
    <row r="10" spans="1:6" ht="12.75">
      <c r="A10" s="24">
        <v>0</v>
      </c>
      <c r="B10" s="24">
        <v>37</v>
      </c>
      <c r="C10" s="25">
        <v>6.6</v>
      </c>
      <c r="D10" s="23"/>
      <c r="E10" s="23"/>
      <c r="F10" s="9"/>
    </row>
    <row r="11" spans="1:6" ht="12.75">
      <c r="A11" s="22"/>
      <c r="B11" s="22"/>
      <c r="C11" s="9"/>
      <c r="D11" s="25">
        <f>(C12+C10)/2</f>
        <v>7.15</v>
      </c>
      <c r="E11" s="25">
        <f>(A12*1000+B12-A10*1000-B10)</f>
        <v>48</v>
      </c>
      <c r="F11" s="25">
        <f>D11*E11</f>
        <v>343.20000000000005</v>
      </c>
    </row>
    <row r="12" spans="1:6" ht="12.75">
      <c r="A12" s="24">
        <v>0</v>
      </c>
      <c r="B12" s="24">
        <v>85</v>
      </c>
      <c r="C12" s="25">
        <v>7.7</v>
      </c>
      <c r="D12" s="23"/>
      <c r="E12" s="23"/>
      <c r="F12" s="9"/>
    </row>
    <row r="13" spans="1:6" ht="12.75">
      <c r="A13" s="22"/>
      <c r="B13" s="22"/>
      <c r="C13" s="9"/>
      <c r="D13" s="25">
        <f>(C14+C12)/2</f>
        <v>7.25</v>
      </c>
      <c r="E13" s="25">
        <f>(A14*1000+B14-A12*1000-B12)</f>
        <v>45</v>
      </c>
      <c r="F13" s="25">
        <f>D13*E13</f>
        <v>326.25</v>
      </c>
    </row>
    <row r="14" spans="1:6" ht="12.75">
      <c r="A14" s="24">
        <v>0</v>
      </c>
      <c r="B14" s="24">
        <v>130</v>
      </c>
      <c r="C14" s="25">
        <v>6.8</v>
      </c>
      <c r="D14" s="23"/>
      <c r="E14" s="23"/>
      <c r="F14" s="9"/>
    </row>
    <row r="15" spans="1:6" ht="12.75">
      <c r="A15" s="22"/>
      <c r="B15" s="22"/>
      <c r="C15" s="9"/>
      <c r="D15" s="25">
        <f>(C16+C14)/2</f>
        <v>7.199999999999999</v>
      </c>
      <c r="E15" s="25">
        <f>(A16*1000+B16-A14*1000-B14)</f>
        <v>52</v>
      </c>
      <c r="F15" s="25">
        <f>D15*E15</f>
        <v>374.4</v>
      </c>
    </row>
    <row r="16" spans="1:6" ht="12.75">
      <c r="A16" s="24">
        <v>0</v>
      </c>
      <c r="B16" s="24">
        <v>182</v>
      </c>
      <c r="C16" s="25">
        <v>7.6</v>
      </c>
      <c r="D16" s="23"/>
      <c r="E16" s="23"/>
      <c r="F16" s="9"/>
    </row>
    <row r="17" spans="1:6" ht="12.75">
      <c r="A17" s="22"/>
      <c r="B17" s="22"/>
      <c r="C17" s="9"/>
      <c r="D17" s="25">
        <f>(C18+C16)/2</f>
        <v>8.8</v>
      </c>
      <c r="E17" s="25">
        <f>(A18*1000+B18-A16*1000-B16)</f>
        <v>49</v>
      </c>
      <c r="F17" s="25">
        <f>D17*E17</f>
        <v>431.20000000000005</v>
      </c>
    </row>
    <row r="18" spans="1:6" ht="12.75">
      <c r="A18" s="24">
        <v>0</v>
      </c>
      <c r="B18" s="24">
        <v>231</v>
      </c>
      <c r="C18" s="25">
        <v>10</v>
      </c>
      <c r="D18" s="23"/>
      <c r="E18" s="23"/>
      <c r="F18" s="9"/>
    </row>
    <row r="19" spans="1:6" ht="12.75">
      <c r="A19" s="22"/>
      <c r="B19" s="22"/>
      <c r="C19" s="10"/>
      <c r="D19" s="25">
        <f>(C20+C18)/2</f>
        <v>9.65</v>
      </c>
      <c r="E19" s="25">
        <f>(A20*1000+B20-A18*1000-B18)</f>
        <v>53</v>
      </c>
      <c r="F19" s="25">
        <f>D19*E19</f>
        <v>511.45000000000005</v>
      </c>
    </row>
    <row r="20" spans="1:6" ht="12.75">
      <c r="A20" s="24">
        <v>0</v>
      </c>
      <c r="B20" s="24">
        <v>284</v>
      </c>
      <c r="C20" s="26">
        <v>9.3</v>
      </c>
      <c r="D20" s="23"/>
      <c r="E20" s="23"/>
      <c r="F20" s="27"/>
    </row>
    <row r="21" spans="1:6" ht="12.75">
      <c r="A21" s="22"/>
      <c r="B21" s="22"/>
      <c r="C21" s="10"/>
      <c r="D21" s="28">
        <f>(C22+C20)/2</f>
        <v>9.05</v>
      </c>
      <c r="E21" s="25">
        <f>(A22*1000+B22-A20*1000-B20)</f>
        <v>52</v>
      </c>
      <c r="F21" s="25">
        <f>D21*E21</f>
        <v>470.6</v>
      </c>
    </row>
    <row r="22" spans="1:6" ht="12.75">
      <c r="A22" s="24">
        <v>0</v>
      </c>
      <c r="B22" s="24">
        <v>336</v>
      </c>
      <c r="C22" s="26">
        <v>8.8</v>
      </c>
      <c r="D22" s="23"/>
      <c r="E22" s="23"/>
      <c r="F22" s="27"/>
    </row>
    <row r="23" spans="1:6" ht="12.75">
      <c r="A23" s="22"/>
      <c r="B23" s="22"/>
      <c r="C23" s="10"/>
      <c r="D23" s="28">
        <f>(C24+C22)/2</f>
        <v>9</v>
      </c>
      <c r="E23" s="25">
        <f>(A24*1000+B24-A22*1000-B22)</f>
        <v>47</v>
      </c>
      <c r="F23" s="25">
        <f>D23*E23</f>
        <v>423</v>
      </c>
    </row>
    <row r="24" spans="1:6" ht="12.75">
      <c r="A24" s="24">
        <v>0</v>
      </c>
      <c r="B24" s="24">
        <v>383</v>
      </c>
      <c r="C24" s="30">
        <v>9.2</v>
      </c>
      <c r="D24" s="31"/>
      <c r="E24" s="31"/>
      <c r="F24" s="32"/>
    </row>
    <row r="25" spans="5:6" ht="12.75">
      <c r="E25" s="29">
        <f>SUM(E8:E24)</f>
        <v>383</v>
      </c>
      <c r="F25" s="29">
        <f>SUM(F8:F24)</f>
        <v>3166.85</v>
      </c>
    </row>
  </sheetData>
  <sheetProtection selectLockedCells="1" selectUnlockedCells="1"/>
  <printOptions/>
  <pageMargins left="1.18125" right="0.2361111111111111" top="0.7083333333333334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modified xsi:type="dcterms:W3CDTF">2019-02-20T12:37:19Z</dcterms:modified>
  <cp:category/>
  <cp:version/>
  <cp:contentType/>
  <cp:contentStatus/>
</cp:coreProperties>
</file>